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11" activeTab="1"/>
  </bookViews>
  <sheets>
    <sheet name="Титульный лист" sheetId="1" r:id="rId1"/>
    <sheet name="Лист1" sheetId="2" r:id="rId2"/>
    <sheet name="Лист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Лист3" sheetId="14" r:id="rId14"/>
  </sheets>
  <definedNames>
    <definedName name="_xlnm.Print_Area" localSheetId="10">'10'!$A$1:$Q$32</definedName>
    <definedName name="_xlnm.Print_Area" localSheetId="6">'6'!$A$1:$Q$83</definedName>
    <definedName name="_xlnm.Print_Area" localSheetId="2">'Лист2'!$A$1:$Q$34</definedName>
  </definedNames>
  <calcPr fullCalcOnLoad="1" refMode="R1C1"/>
</workbook>
</file>

<file path=xl/sharedStrings.xml><?xml version="1.0" encoding="utf-8"?>
<sst xmlns="http://schemas.openxmlformats.org/spreadsheetml/2006/main" count="840" uniqueCount="299">
  <si>
    <t>Неделя: первая</t>
  </si>
  <si>
    <t>Сезон: весенне-летний</t>
  </si>
  <si>
    <t>День: понедельник</t>
  </si>
  <si>
    <t>N рец.</t>
  </si>
  <si>
    <t>Прием пищи, наименование блюда</t>
  </si>
  <si>
    <t>Масса порции</t>
  </si>
  <si>
    <t>Пищевые вещества</t>
  </si>
  <si>
    <t>Энергетическая</t>
  </si>
  <si>
    <t>Витамины (мг)</t>
  </si>
  <si>
    <t>Минеральные вещества (мг)</t>
  </si>
  <si>
    <t>(г)</t>
  </si>
  <si>
    <t>ценность</t>
  </si>
  <si>
    <t>Б</t>
  </si>
  <si>
    <t>Ж</t>
  </si>
  <si>
    <t>У</t>
  </si>
  <si>
    <t>(ккал)</t>
  </si>
  <si>
    <t>В_1</t>
  </si>
  <si>
    <t>С</t>
  </si>
  <si>
    <t>А</t>
  </si>
  <si>
    <t>Е</t>
  </si>
  <si>
    <t>Са</t>
  </si>
  <si>
    <t>Р</t>
  </si>
  <si>
    <t>Mg</t>
  </si>
  <si>
    <t>Fe</t>
  </si>
  <si>
    <t>Завтрак</t>
  </si>
  <si>
    <t>96//2013</t>
  </si>
  <si>
    <t>262//2013</t>
  </si>
  <si>
    <t>Каша манная молочная жидкая</t>
  </si>
  <si>
    <t>503//2013</t>
  </si>
  <si>
    <t>109//2013</t>
  </si>
  <si>
    <t>Хлеб ржаной</t>
  </si>
  <si>
    <t>Хлеб ржаной-20</t>
  </si>
  <si>
    <t>112//2013</t>
  </si>
  <si>
    <t>Мандарин</t>
  </si>
  <si>
    <t>ИТОГО за завтрак</t>
  </si>
  <si>
    <t>Обед</t>
  </si>
  <si>
    <t>17//2013</t>
  </si>
  <si>
    <t>Салат из свежих огурцов</t>
  </si>
  <si>
    <t>101//2015</t>
  </si>
  <si>
    <t>Суп картофельный с крупой</t>
  </si>
  <si>
    <t>518//2013</t>
  </si>
  <si>
    <t xml:space="preserve">Сок яблочный  </t>
  </si>
  <si>
    <t>111//2013</t>
  </si>
  <si>
    <t xml:space="preserve">Батон нарезной </t>
  </si>
  <si>
    <t>Батон нарезной-40</t>
  </si>
  <si>
    <t>Хлеб ржаной-30</t>
  </si>
  <si>
    <t>ИТОГО за обед</t>
  </si>
  <si>
    <t xml:space="preserve">Полдник </t>
  </si>
  <si>
    <t>516//2013</t>
  </si>
  <si>
    <r>
      <t>Кефир</t>
    </r>
    <r>
      <rPr>
        <sz val="10"/>
        <rFont val="Times New Roman"/>
        <family val="1"/>
      </rPr>
      <t xml:space="preserve"> </t>
    </r>
  </si>
  <si>
    <t>330//2009</t>
  </si>
  <si>
    <t>Ватрушка с творогом</t>
  </si>
  <si>
    <t>Итого за полдник</t>
  </si>
  <si>
    <t>ВСЕГО за день</t>
  </si>
  <si>
    <t>День: вторник</t>
  </si>
  <si>
    <t>313//2013</t>
  </si>
  <si>
    <t xml:space="preserve">Запеканка из творога  </t>
  </si>
  <si>
    <t>481/2013</t>
  </si>
  <si>
    <t>молоко сгущеное-20</t>
  </si>
  <si>
    <t>62//2013</t>
  </si>
  <si>
    <t>Салат из моркови с курагой</t>
  </si>
  <si>
    <t>493//2013</t>
  </si>
  <si>
    <t>Чай с сахаром</t>
  </si>
  <si>
    <t>Сахар-15</t>
  </si>
  <si>
    <t>Батон нарезной-15</t>
  </si>
  <si>
    <t>128//2013</t>
  </si>
  <si>
    <t>Борщ с капустой и картофелем</t>
  </si>
  <si>
    <t>лук репчатый-12</t>
  </si>
  <si>
    <t>масло растительное-5</t>
  </si>
  <si>
    <t>1.4.2.1</t>
  </si>
  <si>
    <t>сметана - -10</t>
  </si>
  <si>
    <t>381/2013</t>
  </si>
  <si>
    <t>Котлеты, биточки, шницели</t>
  </si>
  <si>
    <t>429//2013</t>
  </si>
  <si>
    <t>Пюре картофельное</t>
  </si>
  <si>
    <t>494//2013</t>
  </si>
  <si>
    <t>Чай с лимоном</t>
  </si>
  <si>
    <t>11.1.1.5/т</t>
  </si>
  <si>
    <t xml:space="preserve">Сок виноградный  </t>
  </si>
  <si>
    <t>сок виноградный-200</t>
  </si>
  <si>
    <t>335//2009</t>
  </si>
  <si>
    <t>Пирожок печенный с повидлом</t>
  </si>
  <si>
    <t>соль-0,3</t>
  </si>
  <si>
    <t>День: среда</t>
  </si>
  <si>
    <t>291//2013</t>
  </si>
  <si>
    <t>Макаронные изделия отварные</t>
  </si>
  <si>
    <t>94//2013</t>
  </si>
  <si>
    <t>Бутерброд с маслом</t>
  </si>
  <si>
    <t>501//2013</t>
  </si>
  <si>
    <t>Кофейный напиток с молоком</t>
  </si>
  <si>
    <t>Яблоко</t>
  </si>
  <si>
    <t xml:space="preserve"> </t>
  </si>
  <si>
    <t>132//2013</t>
  </si>
  <si>
    <t>Рассольник домашний</t>
  </si>
  <si>
    <t>морковь-12,5</t>
  </si>
  <si>
    <t>343/2013</t>
  </si>
  <si>
    <t>Рыба,тушенная в томате с овощами</t>
  </si>
  <si>
    <t>414//2013</t>
  </si>
  <si>
    <t>Рис отварной</t>
  </si>
  <si>
    <t>518.1//2013</t>
  </si>
  <si>
    <t xml:space="preserve">Нектар абрикосовый  </t>
  </si>
  <si>
    <t>515//2013</t>
  </si>
  <si>
    <t>Молоко кипяченое</t>
  </si>
  <si>
    <t>молоко -210</t>
  </si>
  <si>
    <t>311//2009</t>
  </si>
  <si>
    <t>Булочка ванильная</t>
  </si>
  <si>
    <t>мука пшеничная-32,62</t>
  </si>
  <si>
    <t>сахар-5,81</t>
  </si>
  <si>
    <t>масло сливочное-4,15</t>
  </si>
  <si>
    <t>яйцо-3,6</t>
  </si>
  <si>
    <t>соль-0,6</t>
  </si>
  <si>
    <t>дрожжи-0,66</t>
  </si>
  <si>
    <t>ванилин-0,02</t>
  </si>
  <si>
    <t>День: четверг</t>
  </si>
  <si>
    <t>267//2013</t>
  </si>
  <si>
    <t>Каша молочная пшенная жидкая</t>
  </si>
  <si>
    <t>91//2013</t>
  </si>
  <si>
    <t>Бутерброд с сыром</t>
  </si>
  <si>
    <t>497//2013</t>
  </si>
  <si>
    <t xml:space="preserve">Какао с молоком (1вариант) </t>
  </si>
  <si>
    <t>1//2009</t>
  </si>
  <si>
    <t>Винегрет овощной</t>
  </si>
  <si>
    <t>149//2013</t>
  </si>
  <si>
    <t>Суп картофельный с фрикадельками</t>
  </si>
  <si>
    <t>картофель-133,25</t>
  </si>
  <si>
    <t>томатное пюре-2,5</t>
  </si>
  <si>
    <t>масло растительное-2,5</t>
  </si>
  <si>
    <t>209//2009</t>
  </si>
  <si>
    <t>Котлеты, биточки, шницели припущенные</t>
  </si>
  <si>
    <t>313/2003</t>
  </si>
  <si>
    <t>Рагу из овощей</t>
  </si>
  <si>
    <t>мука пшеничная-2,25</t>
  </si>
  <si>
    <t>День: пятница</t>
  </si>
  <si>
    <t>Кофейный напиток на сгущеном молоке</t>
  </si>
  <si>
    <t>сыр сычужный твердый порциями</t>
  </si>
  <si>
    <t>60//2013</t>
  </si>
  <si>
    <t>Салат из свеклы с яблоками</t>
  </si>
  <si>
    <t>142//2013</t>
  </si>
  <si>
    <t>Щи из свежей капусты с картофелем</t>
  </si>
  <si>
    <t>345/2013</t>
  </si>
  <si>
    <t>Котлеты или биточки рыбные</t>
  </si>
  <si>
    <t>112.4//2013</t>
  </si>
  <si>
    <t>Банан</t>
  </si>
  <si>
    <t>Пирожок печеный с мясом</t>
  </si>
  <si>
    <t>День: суббота</t>
  </si>
  <si>
    <t>260/2013</t>
  </si>
  <si>
    <t xml:space="preserve">Каша Дружба </t>
  </si>
  <si>
    <t>Груша</t>
  </si>
  <si>
    <t>груша 200</t>
  </si>
  <si>
    <t>44/2009</t>
  </si>
  <si>
    <t>Суп из овощей</t>
  </si>
  <si>
    <t>капуста-25</t>
  </si>
  <si>
    <t>картофель-66,25</t>
  </si>
  <si>
    <t>горошек зеленый консер.-11,5</t>
  </si>
  <si>
    <t>177/2009</t>
  </si>
  <si>
    <t>Бифштекс рубленый паровой</t>
  </si>
  <si>
    <t>435/2009</t>
  </si>
  <si>
    <t>423//2013</t>
  </si>
  <si>
    <t>Капуста тушеная</t>
  </si>
  <si>
    <t>11.1.1.11</t>
  </si>
  <si>
    <t xml:space="preserve">Сок персиковый  </t>
  </si>
  <si>
    <t>Сок персиковый-200</t>
  </si>
  <si>
    <t>Ряженка</t>
  </si>
  <si>
    <t>ряженка-205</t>
  </si>
  <si>
    <t>Неделя: вторая</t>
  </si>
  <si>
    <t>266//2013</t>
  </si>
  <si>
    <t>Каша молочная из хлопьев овсяных "Геркулес" жидкая</t>
  </si>
  <si>
    <t>144//2013</t>
  </si>
  <si>
    <t>Суп картофельный с бобовыми</t>
  </si>
  <si>
    <t>364//2013</t>
  </si>
  <si>
    <t>Азу</t>
  </si>
  <si>
    <t>289//2009</t>
  </si>
  <si>
    <t>Напиток из шиповника</t>
  </si>
  <si>
    <t>301//2013</t>
  </si>
  <si>
    <t>Омлет натуральный</t>
  </si>
  <si>
    <t>22//2013</t>
  </si>
  <si>
    <t xml:space="preserve">Салат из свежих помидоров  </t>
  </si>
  <si>
    <t>391//2013</t>
  </si>
  <si>
    <t>Фрикадельки:</t>
  </si>
  <si>
    <t>говядина-26,25</t>
  </si>
  <si>
    <t>хлеб пшеничный-3,75</t>
  </si>
  <si>
    <t>масло сливочное -0,75</t>
  </si>
  <si>
    <t>335,343//2009</t>
  </si>
  <si>
    <t>Пирожок печеный с капустой</t>
  </si>
  <si>
    <t>53//2009</t>
  </si>
  <si>
    <t>Суп молочный с макаронными изделиями</t>
  </si>
  <si>
    <t>300//2013</t>
  </si>
  <si>
    <t>Яйцо вареное</t>
  </si>
  <si>
    <t>119//2013</t>
  </si>
  <si>
    <t>Икра свекольная</t>
  </si>
  <si>
    <t>50//2009</t>
  </si>
  <si>
    <t>Суп картофельный с рыбой</t>
  </si>
  <si>
    <t>125//2013</t>
  </si>
  <si>
    <t>бульон рыбный</t>
  </si>
  <si>
    <t>282//2009</t>
  </si>
  <si>
    <t>Компот из яблок</t>
  </si>
  <si>
    <t>312//2009</t>
  </si>
  <si>
    <t>Булочка домашняя</t>
  </si>
  <si>
    <t>268//2013</t>
  </si>
  <si>
    <t xml:space="preserve">Каша рисовая молочная жидкая </t>
  </si>
  <si>
    <t>270//2015</t>
  </si>
  <si>
    <t>Котлеты Московские</t>
  </si>
  <si>
    <t>512//2013</t>
  </si>
  <si>
    <t>Компот из смеси сухофруктов</t>
  </si>
  <si>
    <t>Пирожок печеный из сдобного теста с курагой</t>
  </si>
  <si>
    <t>406//2013</t>
  </si>
  <si>
    <t>Плов из отварной птицы</t>
  </si>
  <si>
    <t>153//2009</t>
  </si>
  <si>
    <t>Пудинг творожный запеченный</t>
  </si>
  <si>
    <t>изюм-15,3</t>
  </si>
  <si>
    <t>495//2013</t>
  </si>
  <si>
    <t xml:space="preserve">Чай с молоком  </t>
  </si>
  <si>
    <t xml:space="preserve">чай -1  </t>
  </si>
  <si>
    <t>Молоко-50</t>
  </si>
  <si>
    <t>50//2013</t>
  </si>
  <si>
    <t>307//2009</t>
  </si>
  <si>
    <t>Булочка веснушка</t>
  </si>
  <si>
    <t>мука пшеничная-35</t>
  </si>
  <si>
    <t>сахар-3,6</t>
  </si>
  <si>
    <t>масло растительное-3,17</t>
  </si>
  <si>
    <t>яйцо для смазки -1,08</t>
  </si>
  <si>
    <t>дрожжи-1,08</t>
  </si>
  <si>
    <t>изюм-1,75</t>
  </si>
  <si>
    <t>111/2015</t>
  </si>
  <si>
    <t>Суп с макаронными изделиями</t>
  </si>
  <si>
    <t>244/2015</t>
  </si>
  <si>
    <t>Плов из отварной говядины</t>
  </si>
  <si>
    <t>348/2015</t>
  </si>
  <si>
    <t>Компот из кураги</t>
  </si>
  <si>
    <t>290/2015</t>
  </si>
  <si>
    <t>Птица, тушенная в соусе</t>
  </si>
  <si>
    <t>4//2013</t>
  </si>
  <si>
    <t xml:space="preserve">Салат из белокочанной капусты с морковью </t>
  </si>
  <si>
    <t xml:space="preserve">Суп картофельный </t>
  </si>
  <si>
    <t>211/2015</t>
  </si>
  <si>
    <t>Омлет с сыром</t>
  </si>
  <si>
    <t>14/2015</t>
  </si>
  <si>
    <t>Масло сливочное (порциями)</t>
  </si>
  <si>
    <t>32//2009</t>
  </si>
  <si>
    <t>Салат картофельный с огурцами солеными или капустой квашеной</t>
  </si>
  <si>
    <t>48//2013</t>
  </si>
  <si>
    <t>255/2015</t>
  </si>
  <si>
    <t>Печень по-строгановски</t>
  </si>
  <si>
    <t>Рыба отварная</t>
  </si>
  <si>
    <t>226/2015</t>
  </si>
  <si>
    <t>минтай-246(124)</t>
  </si>
  <si>
    <t>морковь-6</t>
  </si>
  <si>
    <t>лук репка-6</t>
  </si>
  <si>
    <t>Сахар -5</t>
  </si>
  <si>
    <t>морковь-116,8</t>
  </si>
  <si>
    <t>курага-6,7</t>
  </si>
  <si>
    <t>сахар -5</t>
  </si>
  <si>
    <t>2,,35</t>
  </si>
  <si>
    <t>Крупа рисовая-15</t>
  </si>
  <si>
    <t>Крупа пшено - 11</t>
  </si>
  <si>
    <t>Молоко  -102</t>
  </si>
  <si>
    <t>Масло сливочное -10</t>
  </si>
  <si>
    <t>картофель-82,66</t>
  </si>
  <si>
    <t>лук репчатый-13</t>
  </si>
  <si>
    <t>огурцы соленые-20 или капуста квашеная-19</t>
  </si>
  <si>
    <t>морковь-25,9</t>
  </si>
  <si>
    <t>говядина-196,13</t>
  </si>
  <si>
    <t>масло сливочное-2,5</t>
  </si>
  <si>
    <t>соус молочный-37,5</t>
  </si>
  <si>
    <t>молоко - 41,25</t>
  </si>
  <si>
    <t>мука пшеничная-1,88</t>
  </si>
  <si>
    <t>масло сливочное-1,88</t>
  </si>
  <si>
    <t>сахар-0,37</t>
  </si>
  <si>
    <t>капуста белокочанная свежая-236,34</t>
  </si>
  <si>
    <t>масло сливочное -8,1</t>
  </si>
  <si>
    <t>морковь-9</t>
  </si>
  <si>
    <t>лук репчатый-12,8</t>
  </si>
  <si>
    <t>томат-пюре-14,4</t>
  </si>
  <si>
    <t>мука пшеничная-2,2</t>
  </si>
  <si>
    <t>сахар-5,4</t>
  </si>
  <si>
    <t>петрушка-4,9</t>
  </si>
  <si>
    <t>Салат из квашеной капусты-</t>
  </si>
  <si>
    <t>14,,16</t>
  </si>
  <si>
    <t>творог -152</t>
  </si>
  <si>
    <t xml:space="preserve">крупа манная-14,67                  </t>
  </si>
  <si>
    <t>яйцо-13,33</t>
  </si>
  <si>
    <t>сахар-14,63</t>
  </si>
  <si>
    <t>изюм-20,53</t>
  </si>
  <si>
    <t>масло сливочное-6</t>
  </si>
  <si>
    <t>сухари-4,9</t>
  </si>
  <si>
    <t>сметана-4,9</t>
  </si>
  <si>
    <t xml:space="preserve">Салат из свеклы отварной </t>
  </si>
  <si>
    <t>свекла-121</t>
  </si>
  <si>
    <t>Картофель, тушенный в соусе</t>
  </si>
  <si>
    <t>Соус сметанный:</t>
  </si>
  <si>
    <t>сметана-7,5</t>
  </si>
  <si>
    <t>142/2015</t>
  </si>
  <si>
    <t>картофель-277,2</t>
  </si>
  <si>
    <t>Морковь-12,6</t>
  </si>
  <si>
    <t>Лук репка-10,8</t>
  </si>
  <si>
    <t>Лавровый лист -0,018</t>
  </si>
  <si>
    <t>302/2015</t>
  </si>
  <si>
    <t xml:space="preserve">Каша гречневая рассыпчатая </t>
  </si>
  <si>
    <t>Возрастная категория: старшие 12-18 лет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</si>
</sst>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</numFmts>
  <fonts count="45"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.1"/>
      <color indexed="8"/>
      <name val="Arial Cyr"/>
      <family val="2"/>
    </font>
    <font>
      <b/>
      <sz val="9.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.1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Border="1" applyAlignment="1">
      <alignment horizontal="justify" wrapText="1"/>
    </xf>
    <xf numFmtId="0" fontId="1" fillId="33" borderId="11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33" borderId="12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172" fontId="10" fillId="33" borderId="13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9" fillId="0" borderId="12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/>
    </xf>
    <xf numFmtId="0" fontId="6" fillId="34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wrapText="1"/>
    </xf>
    <xf numFmtId="0" fontId="1" fillId="33" borderId="15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114300</xdr:colOff>
      <xdr:row>45</xdr:row>
      <xdr:rowOff>57150</xdr:rowOff>
    </xdr:to>
    <xdr:pic>
      <xdr:nvPicPr>
        <xdr:cNvPr id="1" name="Рисунок 1" descr="CCI11042021_00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0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view="pageBreakPreview" zoomScale="120" zoomScaleSheetLayoutView="120" zoomScalePageLayoutView="0" workbookViewId="0" topLeftCell="A14">
      <selection activeCell="C32" sqref="C32"/>
    </sheetView>
  </sheetViews>
  <sheetFormatPr defaultColWidth="11.57421875" defaultRowHeight="12.75"/>
  <cols>
    <col min="1" max="2" width="11.57421875" style="0" customWidth="1"/>
    <col min="3" max="3" width="24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164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298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83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25.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5.5">
      <c r="B12" s="39" t="s">
        <v>184</v>
      </c>
      <c r="C12" s="9" t="s">
        <v>185</v>
      </c>
      <c r="D12" s="10">
        <v>250</v>
      </c>
      <c r="E12" s="40">
        <v>6.98</v>
      </c>
      <c r="F12" s="40">
        <v>7.65</v>
      </c>
      <c r="G12" s="40">
        <v>24.66</v>
      </c>
      <c r="H12" s="40">
        <v>195.1</v>
      </c>
      <c r="I12" s="40">
        <v>0.05</v>
      </c>
      <c r="J12" s="40">
        <v>0.45</v>
      </c>
      <c r="K12" s="40">
        <v>0.02</v>
      </c>
      <c r="L12" s="40">
        <v>0.39</v>
      </c>
      <c r="M12" s="40">
        <v>179.4</v>
      </c>
      <c r="N12" s="40">
        <v>138.15</v>
      </c>
      <c r="O12" s="40">
        <v>23.98</v>
      </c>
      <c r="P12" s="40">
        <v>0.46</v>
      </c>
    </row>
    <row r="13" spans="2:16" ht="15.75" customHeight="1">
      <c r="B13" s="8" t="s">
        <v>186</v>
      </c>
      <c r="C13" s="9" t="s">
        <v>187</v>
      </c>
      <c r="D13" s="10">
        <v>40</v>
      </c>
      <c r="E13" s="11">
        <v>5.1000000000000005</v>
      </c>
      <c r="F13" s="11">
        <v>4.6000000000000005</v>
      </c>
      <c r="G13" s="11">
        <v>0.3</v>
      </c>
      <c r="H13" s="11">
        <v>63</v>
      </c>
      <c r="I13" s="11">
        <v>0.03</v>
      </c>
      <c r="J13" s="11">
        <v>0</v>
      </c>
      <c r="K13" s="11">
        <v>0.1</v>
      </c>
      <c r="L13" s="11">
        <v>0.24</v>
      </c>
      <c r="M13" s="11">
        <v>22</v>
      </c>
      <c r="N13" s="11">
        <v>77</v>
      </c>
      <c r="O13" s="11">
        <v>5</v>
      </c>
      <c r="P13" s="11">
        <v>1</v>
      </c>
    </row>
    <row r="14" spans="2:16" ht="12.75">
      <c r="B14" s="41" t="s">
        <v>75</v>
      </c>
      <c r="C14" s="9" t="s">
        <v>76</v>
      </c>
      <c r="D14" s="22">
        <v>200</v>
      </c>
      <c r="E14" s="24">
        <v>0.1</v>
      </c>
      <c r="F14" s="24">
        <v>0</v>
      </c>
      <c r="G14" s="24">
        <v>15</v>
      </c>
      <c r="H14" s="24">
        <v>61</v>
      </c>
      <c r="I14" s="11">
        <v>0</v>
      </c>
      <c r="J14" s="11">
        <v>2.8</v>
      </c>
      <c r="K14" s="11">
        <v>0</v>
      </c>
      <c r="L14" s="11">
        <v>0</v>
      </c>
      <c r="M14" s="11">
        <v>14.2</v>
      </c>
      <c r="N14" s="11">
        <v>4</v>
      </c>
      <c r="O14" s="11">
        <v>2</v>
      </c>
      <c r="P14" s="11">
        <v>0.4</v>
      </c>
    </row>
    <row r="15" spans="2:16" ht="15" customHeight="1">
      <c r="B15" s="8" t="s">
        <v>29</v>
      </c>
      <c r="C15" s="14" t="s">
        <v>30</v>
      </c>
      <c r="D15" s="15">
        <v>20</v>
      </c>
      <c r="E15" s="11">
        <v>1.32</v>
      </c>
      <c r="F15" s="11">
        <v>0.24</v>
      </c>
      <c r="G15" s="11">
        <v>6.68</v>
      </c>
      <c r="H15" s="11">
        <v>34.800000000000004</v>
      </c>
      <c r="I15" s="11">
        <v>0.036</v>
      </c>
      <c r="J15" s="11">
        <v>0</v>
      </c>
      <c r="K15" s="11">
        <v>0</v>
      </c>
      <c r="L15" s="11">
        <v>0.28</v>
      </c>
      <c r="M15" s="11">
        <v>7</v>
      </c>
      <c r="N15" s="11">
        <v>31.6</v>
      </c>
      <c r="O15" s="11">
        <v>9.4</v>
      </c>
      <c r="P15" s="11">
        <v>0.78</v>
      </c>
    </row>
    <row r="16" spans="2:16" ht="17.25" customHeight="1">
      <c r="B16" s="8" t="s">
        <v>42</v>
      </c>
      <c r="C16" s="14" t="s">
        <v>43</v>
      </c>
      <c r="D16" s="15">
        <v>15</v>
      </c>
      <c r="E16" s="11">
        <v>1.1300000000000001</v>
      </c>
      <c r="F16" s="11">
        <v>0.44</v>
      </c>
      <c r="G16" s="11">
        <v>7.7</v>
      </c>
      <c r="H16" s="11">
        <v>39.34</v>
      </c>
      <c r="I16" s="11">
        <v>0.02</v>
      </c>
      <c r="J16" s="11">
        <v>0</v>
      </c>
      <c r="K16" s="11">
        <v>0</v>
      </c>
      <c r="L16" s="11">
        <v>0.26</v>
      </c>
      <c r="M16" s="11">
        <v>2.85</v>
      </c>
      <c r="N16" s="11">
        <v>9.76</v>
      </c>
      <c r="O16" s="11">
        <v>1.95</v>
      </c>
      <c r="P16" s="11">
        <v>0.2</v>
      </c>
    </row>
    <row r="17" spans="2:16" ht="14.25" customHeight="1">
      <c r="B17" s="8" t="s">
        <v>32</v>
      </c>
      <c r="C17" s="9" t="s">
        <v>147</v>
      </c>
      <c r="D17" s="10">
        <v>200</v>
      </c>
      <c r="E17" s="11">
        <v>0.8</v>
      </c>
      <c r="F17" s="11">
        <v>0.6</v>
      </c>
      <c r="G17" s="11">
        <v>20.6</v>
      </c>
      <c r="H17" s="11">
        <v>94</v>
      </c>
      <c r="I17" s="11">
        <v>0.04</v>
      </c>
      <c r="J17" s="11">
        <v>10</v>
      </c>
      <c r="K17" s="11">
        <v>0</v>
      </c>
      <c r="L17" s="11">
        <v>0.8</v>
      </c>
      <c r="M17" s="11">
        <v>38</v>
      </c>
      <c r="N17" s="11">
        <v>32</v>
      </c>
      <c r="O17" s="11">
        <v>24</v>
      </c>
      <c r="P17" s="11">
        <v>4.6000000000000005</v>
      </c>
    </row>
    <row r="18" spans="2:16" ht="12.75">
      <c r="B18" s="11"/>
      <c r="C18" s="43" t="s">
        <v>34</v>
      </c>
      <c r="D18" s="10"/>
      <c r="E18" s="11">
        <f aca="true" t="shared" si="0" ref="E18:P18">SUM(E12:E17)</f>
        <v>15.430000000000003</v>
      </c>
      <c r="F18" s="11">
        <f t="shared" si="0"/>
        <v>13.53</v>
      </c>
      <c r="G18" s="11">
        <f t="shared" si="0"/>
        <v>74.94</v>
      </c>
      <c r="H18" s="11">
        <f t="shared" si="0"/>
        <v>487.24</v>
      </c>
      <c r="I18" s="11">
        <f t="shared" si="0"/>
        <v>0.176</v>
      </c>
      <c r="J18" s="11">
        <f t="shared" si="0"/>
        <v>13.25</v>
      </c>
      <c r="K18" s="11">
        <f t="shared" si="0"/>
        <v>0.12000000000000001</v>
      </c>
      <c r="L18" s="11">
        <f t="shared" si="0"/>
        <v>1.97</v>
      </c>
      <c r="M18" s="11">
        <f t="shared" si="0"/>
        <v>263.45</v>
      </c>
      <c r="N18" s="11">
        <f t="shared" si="0"/>
        <v>292.51</v>
      </c>
      <c r="O18" s="11">
        <f t="shared" si="0"/>
        <v>66.33000000000001</v>
      </c>
      <c r="P18" s="11">
        <f t="shared" si="0"/>
        <v>7.44</v>
      </c>
    </row>
    <row r="19" spans="2:16" ht="12.75">
      <c r="B19" s="19"/>
      <c r="C19" s="7" t="s">
        <v>35</v>
      </c>
      <c r="D19" s="1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13.5" customHeight="1">
      <c r="B20" s="39" t="s">
        <v>120</v>
      </c>
      <c r="C20" s="9" t="s">
        <v>121</v>
      </c>
      <c r="D20" s="10">
        <v>100</v>
      </c>
      <c r="E20" s="40">
        <v>1.26</v>
      </c>
      <c r="F20" s="40">
        <v>10.14</v>
      </c>
      <c r="G20" s="40">
        <v>8.32</v>
      </c>
      <c r="H20" s="40">
        <v>129.26</v>
      </c>
      <c r="I20" s="40">
        <v>0.04</v>
      </c>
      <c r="J20" s="40">
        <v>2.35</v>
      </c>
      <c r="K20" s="40">
        <v>0.1</v>
      </c>
      <c r="L20" s="40">
        <v>4.54</v>
      </c>
      <c r="M20" s="40">
        <v>20.25</v>
      </c>
      <c r="N20" s="40">
        <v>31.68</v>
      </c>
      <c r="O20" s="40">
        <v>16.12</v>
      </c>
      <c r="P20" s="40">
        <v>0.66</v>
      </c>
    </row>
    <row r="21" spans="2:16" ht="22.5" customHeight="1">
      <c r="B21" s="8" t="s">
        <v>190</v>
      </c>
      <c r="C21" s="25" t="s">
        <v>191</v>
      </c>
      <c r="D21" s="22">
        <v>250</v>
      </c>
      <c r="E21" s="11">
        <v>13.21</v>
      </c>
      <c r="F21" s="11">
        <v>4.11</v>
      </c>
      <c r="G21" s="11">
        <v>6.7</v>
      </c>
      <c r="H21" s="11">
        <v>116.24</v>
      </c>
      <c r="I21" s="11">
        <v>0.13</v>
      </c>
      <c r="J21" s="11">
        <v>6.28</v>
      </c>
      <c r="K21" s="11">
        <v>0.02</v>
      </c>
      <c r="L21" s="11">
        <v>0.35</v>
      </c>
      <c r="M21" s="11">
        <v>25.08</v>
      </c>
      <c r="N21" s="11">
        <v>127.53</v>
      </c>
      <c r="O21" s="11">
        <v>46.39</v>
      </c>
      <c r="P21" s="11">
        <v>1.36</v>
      </c>
    </row>
    <row r="22" spans="2:16" ht="15" customHeight="1">
      <c r="B22" s="8" t="s">
        <v>192</v>
      </c>
      <c r="C22" s="9" t="s">
        <v>193</v>
      </c>
      <c r="D22" s="22">
        <v>175</v>
      </c>
      <c r="E22" s="11">
        <v>0.7</v>
      </c>
      <c r="F22" s="11">
        <v>0.07</v>
      </c>
      <c r="G22" s="11"/>
      <c r="H22" s="11">
        <v>3.5</v>
      </c>
      <c r="I22" s="11">
        <v>0.02</v>
      </c>
      <c r="J22" s="11">
        <v>0</v>
      </c>
      <c r="K22" s="11">
        <v>0.002</v>
      </c>
      <c r="L22" s="11">
        <v>0</v>
      </c>
      <c r="M22" s="11">
        <v>8.93</v>
      </c>
      <c r="N22" s="11">
        <v>7.7</v>
      </c>
      <c r="O22" s="11">
        <v>3.5</v>
      </c>
      <c r="P22" s="11">
        <v>0</v>
      </c>
    </row>
    <row r="23" spans="2:16" ht="21.75" customHeight="1">
      <c r="B23" s="8" t="s">
        <v>71</v>
      </c>
      <c r="C23" s="25" t="s">
        <v>72</v>
      </c>
      <c r="D23" s="22">
        <v>100</v>
      </c>
      <c r="E23" s="11">
        <v>17.6</v>
      </c>
      <c r="F23" s="11">
        <v>17.32</v>
      </c>
      <c r="G23" s="11" t="s">
        <v>277</v>
      </c>
      <c r="H23" s="11">
        <v>283.4</v>
      </c>
      <c r="I23" s="11">
        <v>0.08</v>
      </c>
      <c r="J23" s="11">
        <v>0</v>
      </c>
      <c r="K23" s="11">
        <v>0.03</v>
      </c>
      <c r="L23" s="11">
        <v>0.4</v>
      </c>
      <c r="M23" s="11">
        <v>34.3</v>
      </c>
      <c r="N23" s="11">
        <v>163</v>
      </c>
      <c r="O23" s="11">
        <v>22.9</v>
      </c>
      <c r="P23" s="11">
        <v>2.46</v>
      </c>
    </row>
    <row r="24" spans="2:16" ht="26.25" customHeight="1">
      <c r="B24" s="8" t="s">
        <v>296</v>
      </c>
      <c r="C24" s="25" t="s">
        <v>297</v>
      </c>
      <c r="D24" s="10">
        <v>180</v>
      </c>
      <c r="E24" s="11">
        <v>10.32</v>
      </c>
      <c r="F24" s="11">
        <v>7.3</v>
      </c>
      <c r="G24" s="11">
        <v>32.2</v>
      </c>
      <c r="H24" s="11">
        <v>292.5</v>
      </c>
      <c r="I24" s="11">
        <v>0.25</v>
      </c>
      <c r="J24" s="11">
        <v>0</v>
      </c>
      <c r="K24" s="11"/>
      <c r="L24" s="11"/>
      <c r="M24" s="11">
        <v>17.78</v>
      </c>
      <c r="N24" s="11">
        <v>244.7</v>
      </c>
      <c r="O24" s="11">
        <v>162</v>
      </c>
      <c r="P24" s="11">
        <v>5.47</v>
      </c>
    </row>
    <row r="25" spans="2:16" ht="12.75">
      <c r="B25" s="41" t="s">
        <v>61</v>
      </c>
      <c r="C25" s="21" t="s">
        <v>62</v>
      </c>
      <c r="D25" s="22">
        <v>200</v>
      </c>
      <c r="E25" s="24">
        <v>0.1</v>
      </c>
      <c r="F25" s="24">
        <v>0</v>
      </c>
      <c r="G25" s="24">
        <v>15</v>
      </c>
      <c r="H25" s="24">
        <v>60</v>
      </c>
      <c r="I25" s="11">
        <v>0</v>
      </c>
      <c r="J25" s="11">
        <v>0</v>
      </c>
      <c r="K25" s="11">
        <v>0</v>
      </c>
      <c r="L25" s="11">
        <v>0</v>
      </c>
      <c r="M25" s="11">
        <v>11</v>
      </c>
      <c r="N25" s="11">
        <v>3</v>
      </c>
      <c r="O25" s="11">
        <v>1</v>
      </c>
      <c r="P25" s="11">
        <v>0.3</v>
      </c>
    </row>
    <row r="26" spans="2:16" ht="17.25" customHeight="1">
      <c r="B26" s="8" t="s">
        <v>29</v>
      </c>
      <c r="C26" s="14" t="s">
        <v>30</v>
      </c>
      <c r="D26" s="15">
        <v>30</v>
      </c>
      <c r="E26" s="11">
        <v>1.98</v>
      </c>
      <c r="F26" s="11">
        <v>0.36</v>
      </c>
      <c r="G26" s="11">
        <v>10.02</v>
      </c>
      <c r="H26" s="11">
        <v>52.2</v>
      </c>
      <c r="I26" s="11">
        <v>0.054</v>
      </c>
      <c r="J26" s="11">
        <v>0</v>
      </c>
      <c r="K26" s="11">
        <v>0</v>
      </c>
      <c r="L26" s="11">
        <v>0.42</v>
      </c>
      <c r="M26" s="11">
        <v>10.5</v>
      </c>
      <c r="N26" s="11">
        <v>47.4</v>
      </c>
      <c r="O26" s="11">
        <v>14.1</v>
      </c>
      <c r="P26" s="11">
        <v>1.17</v>
      </c>
    </row>
    <row r="27" spans="2:16" ht="15" customHeight="1">
      <c r="B27" s="8" t="s">
        <v>42</v>
      </c>
      <c r="C27" s="14" t="s">
        <v>43</v>
      </c>
      <c r="D27" s="15">
        <v>40</v>
      </c>
      <c r="E27" s="11">
        <v>3</v>
      </c>
      <c r="F27" s="11">
        <v>1.16</v>
      </c>
      <c r="G27" s="11">
        <v>20.6</v>
      </c>
      <c r="H27" s="11">
        <v>104.8</v>
      </c>
      <c r="I27" s="11">
        <v>0.044</v>
      </c>
      <c r="J27" s="11">
        <v>0</v>
      </c>
      <c r="K27" s="11">
        <v>0</v>
      </c>
      <c r="L27" s="11">
        <v>0.68</v>
      </c>
      <c r="M27" s="11">
        <v>7.6</v>
      </c>
      <c r="N27" s="11">
        <v>26</v>
      </c>
      <c r="O27" s="11">
        <v>5.2</v>
      </c>
      <c r="P27" s="11">
        <v>0.48</v>
      </c>
    </row>
    <row r="28" spans="2:16" ht="12.75">
      <c r="B28" s="35"/>
      <c r="C28" s="44" t="s">
        <v>46</v>
      </c>
      <c r="D28" s="34"/>
      <c r="E28" s="11">
        <f aca="true" t="shared" si="1" ref="E28:P28">SUM(E20:E26)</f>
        <v>45.17</v>
      </c>
      <c r="F28" s="11">
        <f t="shared" si="1"/>
        <v>39.3</v>
      </c>
      <c r="G28" s="11">
        <f t="shared" si="1"/>
        <v>72.24</v>
      </c>
      <c r="H28" s="11">
        <f t="shared" si="1"/>
        <v>937.1</v>
      </c>
      <c r="I28" s="11">
        <f t="shared" si="1"/>
        <v>0.5740000000000001</v>
      </c>
      <c r="J28" s="11">
        <f t="shared" si="1"/>
        <v>8.63</v>
      </c>
      <c r="K28" s="11">
        <f t="shared" si="1"/>
        <v>0.15200000000000002</v>
      </c>
      <c r="L28" s="11">
        <f t="shared" si="1"/>
        <v>5.71</v>
      </c>
      <c r="M28" s="11">
        <f t="shared" si="1"/>
        <v>127.84</v>
      </c>
      <c r="N28" s="11">
        <f t="shared" si="1"/>
        <v>625.0099999999999</v>
      </c>
      <c r="O28" s="11">
        <f t="shared" si="1"/>
        <v>266.01</v>
      </c>
      <c r="P28" s="11">
        <f t="shared" si="1"/>
        <v>11.42</v>
      </c>
    </row>
    <row r="29" spans="2:16" ht="12.75">
      <c r="B29" s="35"/>
      <c r="C29" s="44" t="s">
        <v>47</v>
      </c>
      <c r="D29" s="3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8" t="s">
        <v>77</v>
      </c>
      <c r="C30" s="9" t="s">
        <v>78</v>
      </c>
      <c r="D30" s="22">
        <v>200</v>
      </c>
      <c r="E30" s="11">
        <v>0.6</v>
      </c>
      <c r="F30" s="11">
        <v>0.4</v>
      </c>
      <c r="G30" s="11">
        <v>32.6</v>
      </c>
      <c r="H30" s="11">
        <v>140</v>
      </c>
      <c r="I30" s="11">
        <v>0.04</v>
      </c>
      <c r="J30" s="11">
        <v>4</v>
      </c>
      <c r="K30" s="11">
        <v>0</v>
      </c>
      <c r="L30" s="11">
        <v>0</v>
      </c>
      <c r="M30" s="11">
        <v>40</v>
      </c>
      <c r="N30" s="11">
        <v>24</v>
      </c>
      <c r="O30" s="11">
        <v>18</v>
      </c>
      <c r="P30" s="11">
        <v>0.8</v>
      </c>
    </row>
    <row r="31" spans="2:16" ht="15.75" customHeight="1">
      <c r="B31" s="35" t="s">
        <v>196</v>
      </c>
      <c r="C31" s="33" t="s">
        <v>197</v>
      </c>
      <c r="D31" s="50">
        <v>50</v>
      </c>
      <c r="E31" s="11">
        <v>3.64</v>
      </c>
      <c r="F31" s="11">
        <v>5.89</v>
      </c>
      <c r="G31" s="11">
        <v>30.67</v>
      </c>
      <c r="H31" s="11">
        <v>190.17</v>
      </c>
      <c r="I31" s="11">
        <v>0.075</v>
      </c>
      <c r="J31" s="11">
        <v>0.1</v>
      </c>
      <c r="K31" s="11">
        <v>0</v>
      </c>
      <c r="L31" s="11">
        <v>0.6</v>
      </c>
      <c r="M31" s="11">
        <v>9.5</v>
      </c>
      <c r="N31" s="11">
        <v>38.09</v>
      </c>
      <c r="O31" s="11">
        <v>14.17</v>
      </c>
      <c r="P31" s="11">
        <v>0.71</v>
      </c>
    </row>
    <row r="32" spans="2:16" ht="12.75">
      <c r="B32" s="35"/>
      <c r="C32" s="44" t="s">
        <v>52</v>
      </c>
      <c r="D32" s="34"/>
      <c r="E32" s="11">
        <f aca="true" t="shared" si="2" ref="E32:P32">SUM(E30:E31)</f>
        <v>4.24</v>
      </c>
      <c r="F32" s="11">
        <f t="shared" si="2"/>
        <v>6.29</v>
      </c>
      <c r="G32" s="11">
        <f t="shared" si="2"/>
        <v>63.27</v>
      </c>
      <c r="H32" s="11">
        <f t="shared" si="2"/>
        <v>330.16999999999996</v>
      </c>
      <c r="I32" s="11">
        <f t="shared" si="2"/>
        <v>0.11499999999999999</v>
      </c>
      <c r="J32" s="11">
        <f t="shared" si="2"/>
        <v>4.1</v>
      </c>
      <c r="K32" s="11">
        <f t="shared" si="2"/>
        <v>0</v>
      </c>
      <c r="L32" s="11">
        <f t="shared" si="2"/>
        <v>0.6</v>
      </c>
      <c r="M32" s="11">
        <f t="shared" si="2"/>
        <v>49.5</v>
      </c>
      <c r="N32" s="11">
        <f t="shared" si="2"/>
        <v>62.09</v>
      </c>
      <c r="O32" s="11">
        <f t="shared" si="2"/>
        <v>32.17</v>
      </c>
      <c r="P32" s="11">
        <f t="shared" si="2"/>
        <v>1.51</v>
      </c>
    </row>
    <row r="33" spans="2:16" ht="12.75">
      <c r="B33" s="35"/>
      <c r="C33" s="45" t="s">
        <v>53</v>
      </c>
      <c r="D33" s="35"/>
      <c r="E33" s="11">
        <f aca="true" t="shared" si="3" ref="E33:P33">E28+E18+E32</f>
        <v>64.84</v>
      </c>
      <c r="F33" s="11">
        <f t="shared" si="3"/>
        <v>59.12</v>
      </c>
      <c r="G33" s="11">
        <f t="shared" si="3"/>
        <v>210.45000000000002</v>
      </c>
      <c r="H33" s="11">
        <f t="shared" si="3"/>
        <v>1754.5100000000002</v>
      </c>
      <c r="I33" s="11">
        <f t="shared" si="3"/>
        <v>0.865</v>
      </c>
      <c r="J33" s="11">
        <f t="shared" si="3"/>
        <v>25.980000000000004</v>
      </c>
      <c r="K33" s="11">
        <f t="shared" si="3"/>
        <v>0.272</v>
      </c>
      <c r="L33" s="11">
        <f t="shared" si="3"/>
        <v>8.28</v>
      </c>
      <c r="M33" s="11">
        <f t="shared" si="3"/>
        <v>440.78999999999996</v>
      </c>
      <c r="N33" s="11">
        <f t="shared" si="3"/>
        <v>979.6099999999999</v>
      </c>
      <c r="O33" s="11">
        <f t="shared" si="3"/>
        <v>364.51000000000005</v>
      </c>
      <c r="P33" s="11">
        <f t="shared" si="3"/>
        <v>20.37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2"/>
  <sheetViews>
    <sheetView view="pageBreakPreview" zoomScale="120" zoomScaleSheetLayoutView="120" zoomScalePageLayoutView="0" workbookViewId="0" topLeftCell="A16">
      <selection activeCell="C23" sqref="C23"/>
    </sheetView>
  </sheetViews>
  <sheetFormatPr defaultColWidth="11.57421875" defaultRowHeight="12.75"/>
  <cols>
    <col min="1" max="2" width="11.57421875" style="0" customWidth="1"/>
    <col min="3" max="3" width="34.00390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164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298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113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39" t="s">
        <v>198</v>
      </c>
      <c r="C12" s="9" t="s">
        <v>199</v>
      </c>
      <c r="D12" s="10">
        <v>200</v>
      </c>
      <c r="E12" s="40">
        <v>5.12</v>
      </c>
      <c r="F12" s="40">
        <v>6.62</v>
      </c>
      <c r="G12" s="40">
        <v>32.61</v>
      </c>
      <c r="H12" s="40">
        <v>210.13</v>
      </c>
      <c r="I12" s="40">
        <v>0.03</v>
      </c>
      <c r="J12" s="40">
        <v>1.21</v>
      </c>
      <c r="K12" s="40">
        <v>0.02</v>
      </c>
      <c r="L12" s="40">
        <v>0.17</v>
      </c>
      <c r="M12" s="40">
        <v>31.67</v>
      </c>
      <c r="N12" s="40">
        <v>94.67</v>
      </c>
      <c r="O12" s="40">
        <v>16.4</v>
      </c>
      <c r="P12" s="40">
        <v>0.41</v>
      </c>
    </row>
    <row r="13" spans="2:16" ht="32.25" customHeight="1">
      <c r="B13" s="8" t="s">
        <v>25</v>
      </c>
      <c r="C13" s="9" t="s">
        <v>134</v>
      </c>
      <c r="D13" s="10">
        <v>15</v>
      </c>
      <c r="E13" s="11">
        <v>3.8</v>
      </c>
      <c r="F13" s="11">
        <v>3.9</v>
      </c>
      <c r="G13" s="11">
        <v>0</v>
      </c>
      <c r="H13" s="11">
        <v>51.5</v>
      </c>
      <c r="I13" s="11">
        <v>0.02</v>
      </c>
      <c r="J13" s="11">
        <v>0.1</v>
      </c>
      <c r="K13" s="11">
        <v>0.03</v>
      </c>
      <c r="L13" s="11">
        <v>0.2</v>
      </c>
      <c r="M13" s="11">
        <v>6</v>
      </c>
      <c r="N13" s="11">
        <v>12</v>
      </c>
      <c r="O13" s="11">
        <v>3</v>
      </c>
      <c r="P13" s="11">
        <v>0.4</v>
      </c>
    </row>
    <row r="14" spans="2:16" ht="15" customHeight="1">
      <c r="B14" s="8" t="s">
        <v>118</v>
      </c>
      <c r="C14" s="9" t="s">
        <v>119</v>
      </c>
      <c r="D14" s="10">
        <v>200</v>
      </c>
      <c r="E14" s="11">
        <v>5</v>
      </c>
      <c r="F14" s="11">
        <v>4.4</v>
      </c>
      <c r="G14" s="11">
        <v>31.7</v>
      </c>
      <c r="H14" s="11">
        <v>180</v>
      </c>
      <c r="I14" s="11">
        <v>0.06</v>
      </c>
      <c r="J14" s="11">
        <v>1.7</v>
      </c>
      <c r="K14" s="11">
        <v>0.03</v>
      </c>
      <c r="L14" s="11">
        <v>0</v>
      </c>
      <c r="M14" s="11">
        <v>163</v>
      </c>
      <c r="N14" s="11">
        <v>150</v>
      </c>
      <c r="O14" s="11">
        <v>39</v>
      </c>
      <c r="P14" s="11">
        <v>1.3</v>
      </c>
    </row>
    <row r="15" spans="2:16" ht="12.75">
      <c r="B15" s="8" t="s">
        <v>141</v>
      </c>
      <c r="C15" s="9" t="s">
        <v>142</v>
      </c>
      <c r="D15" s="10">
        <v>200</v>
      </c>
      <c r="E15" s="11">
        <v>3</v>
      </c>
      <c r="F15" s="11">
        <v>1</v>
      </c>
      <c r="G15" s="11">
        <v>42</v>
      </c>
      <c r="H15" s="11">
        <v>192</v>
      </c>
      <c r="I15" s="11">
        <v>0.08</v>
      </c>
      <c r="J15" s="11">
        <v>20</v>
      </c>
      <c r="K15" s="11">
        <v>0</v>
      </c>
      <c r="L15" s="11">
        <v>0.8</v>
      </c>
      <c r="M15" s="11">
        <v>16</v>
      </c>
      <c r="N15" s="11">
        <v>56</v>
      </c>
      <c r="O15" s="11">
        <v>84</v>
      </c>
      <c r="P15" s="11">
        <v>1.2</v>
      </c>
    </row>
    <row r="16" spans="2:16" ht="17.25" customHeight="1">
      <c r="B16" s="8" t="s">
        <v>29</v>
      </c>
      <c r="C16" s="14" t="s">
        <v>30</v>
      </c>
      <c r="D16" s="15">
        <v>20</v>
      </c>
      <c r="E16" s="11">
        <v>1.32</v>
      </c>
      <c r="F16" s="11">
        <v>0.24</v>
      </c>
      <c r="G16" s="11">
        <v>6.68</v>
      </c>
      <c r="H16" s="11">
        <v>34.800000000000004</v>
      </c>
      <c r="I16" s="11">
        <v>0.036</v>
      </c>
      <c r="J16" s="11">
        <v>0</v>
      </c>
      <c r="K16" s="11">
        <v>0</v>
      </c>
      <c r="L16" s="11">
        <v>0.28</v>
      </c>
      <c r="M16" s="11">
        <v>7</v>
      </c>
      <c r="N16" s="11">
        <v>31.6</v>
      </c>
      <c r="O16" s="11">
        <v>9.4</v>
      </c>
      <c r="P16" s="11">
        <v>0.78</v>
      </c>
    </row>
    <row r="17" spans="2:16" ht="17.25" customHeight="1">
      <c r="B17" s="8" t="s">
        <v>42</v>
      </c>
      <c r="C17" s="14" t="s">
        <v>43</v>
      </c>
      <c r="D17" s="15">
        <v>15</v>
      </c>
      <c r="E17" s="11">
        <v>1.1300000000000001</v>
      </c>
      <c r="F17" s="11">
        <v>0.44</v>
      </c>
      <c r="G17" s="11">
        <v>7.7</v>
      </c>
      <c r="H17" s="11">
        <v>39.34</v>
      </c>
      <c r="I17" s="11">
        <v>0.02</v>
      </c>
      <c r="J17" s="11">
        <v>0</v>
      </c>
      <c r="K17" s="11">
        <v>0</v>
      </c>
      <c r="L17" s="11">
        <v>0.26</v>
      </c>
      <c r="M17" s="11">
        <v>2.85</v>
      </c>
      <c r="N17" s="11">
        <v>9.76</v>
      </c>
      <c r="O17" s="11">
        <v>1.95</v>
      </c>
      <c r="P17" s="11">
        <v>0.2</v>
      </c>
    </row>
    <row r="18" spans="2:19" ht="12.75">
      <c r="B18" s="16"/>
      <c r="C18" s="17" t="s">
        <v>34</v>
      </c>
      <c r="D18" s="18"/>
      <c r="E18" s="16">
        <f aca="true" t="shared" si="0" ref="E18:P18">SUM(E12:E17)</f>
        <v>19.37</v>
      </c>
      <c r="F18" s="16">
        <f t="shared" si="0"/>
        <v>16.6</v>
      </c>
      <c r="G18" s="16">
        <f t="shared" si="0"/>
        <v>120.69000000000001</v>
      </c>
      <c r="H18" s="11">
        <f t="shared" si="0"/>
        <v>707.77</v>
      </c>
      <c r="I18" s="16">
        <f t="shared" si="0"/>
        <v>0.246</v>
      </c>
      <c r="J18" s="16">
        <f t="shared" si="0"/>
        <v>23.009999999999998</v>
      </c>
      <c r="K18" s="16">
        <f t="shared" si="0"/>
        <v>0.08</v>
      </c>
      <c r="L18" s="16">
        <f t="shared" si="0"/>
        <v>1.71</v>
      </c>
      <c r="M18" s="16">
        <f t="shared" si="0"/>
        <v>226.52</v>
      </c>
      <c r="N18" s="16">
        <f t="shared" si="0"/>
        <v>354.03000000000003</v>
      </c>
      <c r="O18" s="16">
        <f t="shared" si="0"/>
        <v>153.75</v>
      </c>
      <c r="P18" s="16">
        <f t="shared" si="0"/>
        <v>4.290000000000001</v>
      </c>
      <c r="S18" s="51"/>
    </row>
    <row r="19" spans="2:16" ht="12.75">
      <c r="B19" s="19"/>
      <c r="C19" s="7" t="s">
        <v>35</v>
      </c>
      <c r="D19" s="1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39" customHeight="1">
      <c r="B20" s="23" t="s">
        <v>238</v>
      </c>
      <c r="C20" s="21" t="s">
        <v>239</v>
      </c>
      <c r="D20" s="22">
        <v>100</v>
      </c>
      <c r="E20" s="11">
        <v>1.59</v>
      </c>
      <c r="F20" s="11">
        <v>5.25</v>
      </c>
      <c r="G20" s="11">
        <v>12.63</v>
      </c>
      <c r="H20" s="11">
        <v>102.47</v>
      </c>
      <c r="I20" s="11">
        <v>0.08</v>
      </c>
      <c r="J20" s="11">
        <v>12.45</v>
      </c>
      <c r="K20" s="11">
        <v>0.21</v>
      </c>
      <c r="L20" s="11">
        <v>4.51</v>
      </c>
      <c r="M20" s="11">
        <v>32.18</v>
      </c>
      <c r="N20" s="11">
        <v>51.19</v>
      </c>
      <c r="O20" s="11">
        <v>21.18</v>
      </c>
      <c r="P20" s="11">
        <v>0.98</v>
      </c>
    </row>
    <row r="21" spans="2:16" ht="12.75" customHeight="1">
      <c r="B21" s="23" t="s">
        <v>149</v>
      </c>
      <c r="C21" s="25" t="s">
        <v>150</v>
      </c>
      <c r="D21" s="22">
        <v>250</v>
      </c>
      <c r="E21" s="11">
        <v>1.93</v>
      </c>
      <c r="F21" s="11">
        <v>5.86</v>
      </c>
      <c r="G21" s="11">
        <v>12.59</v>
      </c>
      <c r="H21" s="11">
        <v>115.24</v>
      </c>
      <c r="I21" s="11">
        <v>0.06</v>
      </c>
      <c r="J21" s="11">
        <v>5.32</v>
      </c>
      <c r="K21" s="11">
        <v>0.03</v>
      </c>
      <c r="L21" s="11">
        <v>0.23</v>
      </c>
      <c r="M21" s="11">
        <v>29.09</v>
      </c>
      <c r="N21" s="11">
        <v>45.75</v>
      </c>
      <c r="O21" s="11">
        <v>23.6</v>
      </c>
      <c r="P21" s="11">
        <v>0.67</v>
      </c>
    </row>
    <row r="22" spans="2:16" ht="18" customHeight="1">
      <c r="B22" s="8" t="s">
        <v>200</v>
      </c>
      <c r="C22" s="25" t="s">
        <v>201</v>
      </c>
      <c r="D22" s="22">
        <v>100</v>
      </c>
      <c r="E22" s="11">
        <v>13.19</v>
      </c>
      <c r="F22" s="11">
        <v>31.16</v>
      </c>
      <c r="G22" s="11">
        <v>10.3</v>
      </c>
      <c r="H22" s="11">
        <v>377.9</v>
      </c>
      <c r="I22" s="11">
        <v>0.18</v>
      </c>
      <c r="J22" s="11">
        <v>0.08</v>
      </c>
      <c r="K22" s="11">
        <v>51.19</v>
      </c>
      <c r="L22" s="11">
        <v>0</v>
      </c>
      <c r="M22" s="11">
        <v>18.9</v>
      </c>
      <c r="N22" s="11">
        <v>125.4</v>
      </c>
      <c r="O22" s="11">
        <v>18.04</v>
      </c>
      <c r="P22" s="11">
        <v>2.2</v>
      </c>
    </row>
    <row r="23" spans="2:16" ht="15.75" customHeight="1">
      <c r="B23" s="23" t="s">
        <v>157</v>
      </c>
      <c r="C23" s="25" t="s">
        <v>158</v>
      </c>
      <c r="D23" s="22">
        <v>180</v>
      </c>
      <c r="E23" s="11">
        <v>6.66</v>
      </c>
      <c r="F23" s="11">
        <v>6.48</v>
      </c>
      <c r="G23" s="11">
        <v>7.02</v>
      </c>
      <c r="H23" s="11">
        <v>113.4</v>
      </c>
      <c r="I23" s="11">
        <v>0.07</v>
      </c>
      <c r="J23" s="11">
        <v>30.6</v>
      </c>
      <c r="K23" s="11">
        <v>0.06</v>
      </c>
      <c r="L23" s="11">
        <v>1.26</v>
      </c>
      <c r="M23" s="11">
        <v>109.8</v>
      </c>
      <c r="N23" s="11">
        <v>99</v>
      </c>
      <c r="O23" s="11">
        <v>43.2</v>
      </c>
      <c r="P23" s="11">
        <v>1.8</v>
      </c>
    </row>
    <row r="24" spans="2:16" ht="15.75" customHeight="1">
      <c r="B24" s="8" t="s">
        <v>159</v>
      </c>
      <c r="C24" s="9" t="s">
        <v>160</v>
      </c>
      <c r="D24" s="22">
        <v>200</v>
      </c>
      <c r="E24" s="11">
        <v>0.6</v>
      </c>
      <c r="F24" s="11">
        <v>0</v>
      </c>
      <c r="G24" s="11">
        <v>33</v>
      </c>
      <c r="H24" s="11">
        <v>136</v>
      </c>
      <c r="I24" s="11">
        <v>0.04</v>
      </c>
      <c r="J24" s="11">
        <v>12</v>
      </c>
      <c r="K24" s="11">
        <v>0</v>
      </c>
      <c r="L24" s="11">
        <v>0</v>
      </c>
      <c r="M24" s="11">
        <v>10</v>
      </c>
      <c r="N24" s="11">
        <v>30</v>
      </c>
      <c r="O24" s="11">
        <v>24</v>
      </c>
      <c r="P24" s="11">
        <v>0.4</v>
      </c>
    </row>
    <row r="25" spans="2:16" ht="15.75" customHeight="1">
      <c r="B25" s="8" t="s">
        <v>29</v>
      </c>
      <c r="C25" s="14" t="s">
        <v>30</v>
      </c>
      <c r="D25" s="15">
        <v>30</v>
      </c>
      <c r="E25" s="11">
        <v>1.98</v>
      </c>
      <c r="F25" s="11">
        <v>0.36</v>
      </c>
      <c r="G25" s="11">
        <v>10.02</v>
      </c>
      <c r="H25" s="11">
        <v>52.2</v>
      </c>
      <c r="I25" s="11">
        <v>0.054</v>
      </c>
      <c r="J25" s="11">
        <v>0</v>
      </c>
      <c r="K25" s="11">
        <v>0</v>
      </c>
      <c r="L25" s="11">
        <v>0.42</v>
      </c>
      <c r="M25" s="11">
        <v>10.5</v>
      </c>
      <c r="N25" s="11">
        <v>47.4</v>
      </c>
      <c r="O25" s="11">
        <v>14.1</v>
      </c>
      <c r="P25" s="11">
        <v>1.17</v>
      </c>
    </row>
    <row r="26" spans="2:16" ht="15" customHeight="1">
      <c r="B26" s="8" t="s">
        <v>42</v>
      </c>
      <c r="C26" s="14" t="s">
        <v>43</v>
      </c>
      <c r="D26" s="15">
        <v>40</v>
      </c>
      <c r="E26" s="11">
        <v>3</v>
      </c>
      <c r="F26" s="11">
        <v>1.16</v>
      </c>
      <c r="G26" s="11">
        <v>20.6</v>
      </c>
      <c r="H26" s="11">
        <v>104.8</v>
      </c>
      <c r="I26" s="11">
        <v>0.044</v>
      </c>
      <c r="J26" s="11">
        <v>0</v>
      </c>
      <c r="K26" s="11">
        <v>0</v>
      </c>
      <c r="L26" s="11">
        <v>0.68</v>
      </c>
      <c r="M26" s="11">
        <v>7.6</v>
      </c>
      <c r="N26" s="11">
        <v>26</v>
      </c>
      <c r="O26" s="11">
        <v>5.2</v>
      </c>
      <c r="P26" s="11">
        <v>0.48</v>
      </c>
    </row>
    <row r="27" spans="2:16" ht="12.75">
      <c r="B27" s="27"/>
      <c r="C27" s="29" t="s">
        <v>46</v>
      </c>
      <c r="D27" s="28"/>
      <c r="E27" s="16">
        <f aca="true" t="shared" si="1" ref="E27:P27">SUM(E20:E25)</f>
        <v>25.950000000000003</v>
      </c>
      <c r="F27" s="16">
        <f t="shared" si="1"/>
        <v>49.11</v>
      </c>
      <c r="G27" s="16">
        <f t="shared" si="1"/>
        <v>85.55999999999999</v>
      </c>
      <c r="H27" s="16">
        <f t="shared" si="1"/>
        <v>897.2099999999999</v>
      </c>
      <c r="I27" s="16">
        <f t="shared" si="1"/>
        <v>0.484</v>
      </c>
      <c r="J27" s="16">
        <f t="shared" si="1"/>
        <v>60.45</v>
      </c>
      <c r="K27" s="16">
        <f t="shared" si="1"/>
        <v>51.49</v>
      </c>
      <c r="L27" s="16">
        <f t="shared" si="1"/>
        <v>6.42</v>
      </c>
      <c r="M27" s="16">
        <f t="shared" si="1"/>
        <v>210.46999999999997</v>
      </c>
      <c r="N27" s="16">
        <f t="shared" si="1"/>
        <v>398.74</v>
      </c>
      <c r="O27" s="16">
        <f t="shared" si="1"/>
        <v>144.12</v>
      </c>
      <c r="P27" s="16">
        <f t="shared" si="1"/>
        <v>7.220000000000001</v>
      </c>
    </row>
    <row r="28" spans="2:16" ht="12.75">
      <c r="B28" s="27"/>
      <c r="C28" s="29" t="s">
        <v>47</v>
      </c>
      <c r="D28" s="2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2:16" ht="12.75">
      <c r="B29" s="8" t="s">
        <v>101</v>
      </c>
      <c r="C29" s="9" t="s">
        <v>102</v>
      </c>
      <c r="D29" s="22">
        <v>200</v>
      </c>
      <c r="E29" s="11">
        <v>5.8</v>
      </c>
      <c r="F29" s="11">
        <v>5</v>
      </c>
      <c r="G29" s="11">
        <v>9.6</v>
      </c>
      <c r="H29" s="11">
        <v>106</v>
      </c>
      <c r="I29" s="11">
        <v>0.08</v>
      </c>
      <c r="J29" s="11">
        <v>2.6</v>
      </c>
      <c r="K29" s="11">
        <v>0.04</v>
      </c>
      <c r="L29" s="11">
        <v>0</v>
      </c>
      <c r="M29" s="11">
        <v>240</v>
      </c>
      <c r="N29" s="11">
        <v>180</v>
      </c>
      <c r="O29" s="11">
        <v>28</v>
      </c>
      <c r="P29" s="11">
        <v>0.2</v>
      </c>
    </row>
    <row r="30" spans="2:16" ht="14.25" customHeight="1">
      <c r="B30" s="42" t="s">
        <v>80</v>
      </c>
      <c r="C30" s="30" t="s">
        <v>204</v>
      </c>
      <c r="D30" s="28">
        <v>75</v>
      </c>
      <c r="E30" s="16">
        <v>6.68</v>
      </c>
      <c r="F30" s="16">
        <v>6.99</v>
      </c>
      <c r="G30" s="16">
        <v>37.88</v>
      </c>
      <c r="H30" s="16">
        <v>241.33</v>
      </c>
      <c r="I30" s="16">
        <v>0.04</v>
      </c>
      <c r="J30" s="16">
        <v>0</v>
      </c>
      <c r="K30" s="16">
        <v>0.03</v>
      </c>
      <c r="L30" s="16">
        <v>0.9</v>
      </c>
      <c r="M30" s="16">
        <v>7</v>
      </c>
      <c r="N30" s="16">
        <v>30</v>
      </c>
      <c r="O30" s="16">
        <v>5</v>
      </c>
      <c r="P30" s="16">
        <v>0.4</v>
      </c>
    </row>
    <row r="31" spans="2:16" ht="12.75">
      <c r="B31" s="27"/>
      <c r="C31" s="29" t="s">
        <v>52</v>
      </c>
      <c r="D31" s="28"/>
      <c r="E31" s="16">
        <f aca="true" t="shared" si="2" ref="E31:P31">SUM(E29:E30)</f>
        <v>12.48</v>
      </c>
      <c r="F31" s="16">
        <f t="shared" si="2"/>
        <v>11.99</v>
      </c>
      <c r="G31" s="16">
        <f t="shared" si="2"/>
        <v>47.480000000000004</v>
      </c>
      <c r="H31" s="16">
        <f t="shared" si="2"/>
        <v>347.33000000000004</v>
      </c>
      <c r="I31" s="16">
        <f t="shared" si="2"/>
        <v>0.12</v>
      </c>
      <c r="J31" s="16">
        <f t="shared" si="2"/>
        <v>2.6</v>
      </c>
      <c r="K31" s="16">
        <f t="shared" si="2"/>
        <v>0.07</v>
      </c>
      <c r="L31" s="16">
        <f t="shared" si="2"/>
        <v>0.9</v>
      </c>
      <c r="M31" s="16">
        <f t="shared" si="2"/>
        <v>247</v>
      </c>
      <c r="N31" s="16">
        <f t="shared" si="2"/>
        <v>210</v>
      </c>
      <c r="O31" s="16">
        <f t="shared" si="2"/>
        <v>33</v>
      </c>
      <c r="P31" s="16">
        <f t="shared" si="2"/>
        <v>0.6000000000000001</v>
      </c>
    </row>
    <row r="32" spans="2:16" ht="12.75">
      <c r="B32" s="27"/>
      <c r="C32" s="38" t="s">
        <v>53</v>
      </c>
      <c r="D32" s="27"/>
      <c r="E32" s="16">
        <f aca="true" t="shared" si="3" ref="E32:P32">E27+E18+E31</f>
        <v>57.80000000000001</v>
      </c>
      <c r="F32" s="16">
        <f t="shared" si="3"/>
        <v>77.7</v>
      </c>
      <c r="G32" s="16">
        <f t="shared" si="3"/>
        <v>253.73000000000002</v>
      </c>
      <c r="H32" s="16">
        <f t="shared" si="3"/>
        <v>1952.31</v>
      </c>
      <c r="I32" s="16">
        <f t="shared" si="3"/>
        <v>0.85</v>
      </c>
      <c r="J32" s="16">
        <f t="shared" si="3"/>
        <v>86.06</v>
      </c>
      <c r="K32" s="16">
        <f t="shared" si="3"/>
        <v>51.64</v>
      </c>
      <c r="L32" s="16">
        <f t="shared" si="3"/>
        <v>9.03</v>
      </c>
      <c r="M32" s="16">
        <f t="shared" si="3"/>
        <v>683.99</v>
      </c>
      <c r="N32" s="16">
        <f t="shared" si="3"/>
        <v>962.77</v>
      </c>
      <c r="O32" s="16">
        <f t="shared" si="3"/>
        <v>330.87</v>
      </c>
      <c r="P32" s="16">
        <f t="shared" si="3"/>
        <v>12.110000000000001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110236220472"/>
  <pageSetup fitToHeight="1" fitToWidth="1" horizontalDpi="300" verticalDpi="300" orientation="landscape" paperSize="9" scale="9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"/>
  <sheetViews>
    <sheetView view="pageBreakPreview" zoomScale="110" zoomScaleSheetLayoutView="110" zoomScalePageLayoutView="0" workbookViewId="0" topLeftCell="A13">
      <selection activeCell="B30" sqref="B30:C42"/>
    </sheetView>
  </sheetViews>
  <sheetFormatPr defaultColWidth="11.57421875" defaultRowHeight="12.75"/>
  <cols>
    <col min="1" max="2" width="11.57421875" style="0" customWidth="1"/>
    <col min="3" max="3" width="27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164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298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132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205</v>
      </c>
      <c r="C12" s="9" t="s">
        <v>206</v>
      </c>
      <c r="D12" s="10">
        <v>210</v>
      </c>
      <c r="E12" s="40">
        <v>16</v>
      </c>
      <c r="F12" s="40">
        <v>15.9</v>
      </c>
      <c r="G12" s="40">
        <v>37.9</v>
      </c>
      <c r="H12" s="40">
        <v>3.59</v>
      </c>
      <c r="I12" s="40">
        <v>0.03</v>
      </c>
      <c r="J12" s="40">
        <v>1.3</v>
      </c>
      <c r="K12" s="40">
        <v>0.02</v>
      </c>
      <c r="L12" s="40">
        <v>5.4</v>
      </c>
      <c r="M12" s="40">
        <v>33</v>
      </c>
      <c r="N12" s="40">
        <v>133</v>
      </c>
      <c r="O12" s="40">
        <v>31</v>
      </c>
      <c r="P12" s="40">
        <v>1.3</v>
      </c>
    </row>
    <row r="13" spans="2:16" ht="15" customHeight="1">
      <c r="B13" s="8" t="s">
        <v>116</v>
      </c>
      <c r="C13" s="9" t="s">
        <v>117</v>
      </c>
      <c r="D13" s="10">
        <v>35</v>
      </c>
      <c r="E13" s="11">
        <v>5</v>
      </c>
      <c r="F13" s="11">
        <v>8.1</v>
      </c>
      <c r="G13" s="11">
        <v>7.4</v>
      </c>
      <c r="H13" s="11">
        <v>123</v>
      </c>
      <c r="I13" s="11">
        <v>0.02</v>
      </c>
      <c r="J13" s="11">
        <v>0.1</v>
      </c>
      <c r="K13" s="11">
        <v>0.06</v>
      </c>
      <c r="L13" s="11">
        <v>0.3</v>
      </c>
      <c r="M13" s="11">
        <v>137</v>
      </c>
      <c r="N13" s="11">
        <v>99</v>
      </c>
      <c r="O13" s="11">
        <v>10</v>
      </c>
      <c r="P13" s="11">
        <v>0.3</v>
      </c>
    </row>
    <row r="14" spans="2:16" ht="12.75">
      <c r="B14" s="8" t="s">
        <v>28</v>
      </c>
      <c r="C14" s="9" t="s">
        <v>89</v>
      </c>
      <c r="D14" s="10">
        <v>200</v>
      </c>
      <c r="E14" s="11">
        <v>3.2</v>
      </c>
      <c r="F14" s="11">
        <v>2.7</v>
      </c>
      <c r="G14" s="11">
        <v>15.9</v>
      </c>
      <c r="H14" s="11">
        <v>79</v>
      </c>
      <c r="I14" s="11">
        <v>0.04</v>
      </c>
      <c r="J14" s="11">
        <v>1.3</v>
      </c>
      <c r="K14" s="11">
        <v>0.02</v>
      </c>
      <c r="L14" s="11">
        <v>0</v>
      </c>
      <c r="M14" s="11">
        <v>126</v>
      </c>
      <c r="N14" s="11">
        <v>90</v>
      </c>
      <c r="O14" s="11">
        <v>14</v>
      </c>
      <c r="P14" s="11">
        <v>0.1</v>
      </c>
    </row>
    <row r="15" spans="2:16" ht="12.75" customHeight="1">
      <c r="B15" s="8" t="s">
        <v>32</v>
      </c>
      <c r="C15" s="9" t="s">
        <v>90</v>
      </c>
      <c r="D15" s="10">
        <v>200</v>
      </c>
      <c r="E15" s="11">
        <v>0.8</v>
      </c>
      <c r="F15" s="11">
        <v>0.8</v>
      </c>
      <c r="G15" s="11">
        <v>19.6</v>
      </c>
      <c r="H15" s="11">
        <v>94</v>
      </c>
      <c r="I15" s="11">
        <v>0.06</v>
      </c>
      <c r="J15" s="11">
        <v>20</v>
      </c>
      <c r="K15" s="11">
        <v>0</v>
      </c>
      <c r="L15" s="11">
        <v>0.4</v>
      </c>
      <c r="M15" s="11">
        <v>32</v>
      </c>
      <c r="N15" s="11">
        <v>22</v>
      </c>
      <c r="O15" s="11">
        <v>18</v>
      </c>
      <c r="P15" s="11">
        <v>4.4</v>
      </c>
    </row>
    <row r="16" spans="2:16" ht="15" customHeight="1">
      <c r="B16" s="8" t="s">
        <v>29</v>
      </c>
      <c r="C16" s="14" t="s">
        <v>30</v>
      </c>
      <c r="D16" s="15">
        <v>20</v>
      </c>
      <c r="E16" s="11">
        <v>1.32</v>
      </c>
      <c r="F16" s="11">
        <v>0.24</v>
      </c>
      <c r="G16" s="11">
        <v>6.68</v>
      </c>
      <c r="H16" s="11">
        <v>34.800000000000004</v>
      </c>
      <c r="I16" s="11">
        <v>0.036</v>
      </c>
      <c r="J16" s="11">
        <v>0</v>
      </c>
      <c r="K16" s="11">
        <v>0</v>
      </c>
      <c r="L16" s="11">
        <v>0.28</v>
      </c>
      <c r="M16" s="11">
        <v>7</v>
      </c>
      <c r="N16" s="11">
        <v>31.6</v>
      </c>
      <c r="O16" s="11">
        <v>9.4</v>
      </c>
      <c r="P16" s="11">
        <v>0.78</v>
      </c>
    </row>
    <row r="17" spans="2:16" ht="12.75">
      <c r="B17" s="11"/>
      <c r="C17" s="43" t="s">
        <v>34</v>
      </c>
      <c r="D17" s="10"/>
      <c r="E17" s="11">
        <f aca="true" t="shared" si="0" ref="E17:P17">SUM(E12:E16)</f>
        <v>26.32</v>
      </c>
      <c r="F17" s="11">
        <f t="shared" si="0"/>
        <v>27.74</v>
      </c>
      <c r="G17" s="11">
        <f t="shared" si="0"/>
        <v>87.47999999999999</v>
      </c>
      <c r="H17" s="11">
        <f t="shared" si="0"/>
        <v>334.39000000000004</v>
      </c>
      <c r="I17" s="11">
        <f t="shared" si="0"/>
        <v>0.186</v>
      </c>
      <c r="J17" s="11">
        <f t="shared" si="0"/>
        <v>22.7</v>
      </c>
      <c r="K17" s="11">
        <f t="shared" si="0"/>
        <v>0.1</v>
      </c>
      <c r="L17" s="11">
        <f t="shared" si="0"/>
        <v>6.380000000000001</v>
      </c>
      <c r="M17" s="11">
        <f t="shared" si="0"/>
        <v>335</v>
      </c>
      <c r="N17" s="11">
        <f t="shared" si="0"/>
        <v>375.6</v>
      </c>
      <c r="O17" s="11">
        <f t="shared" si="0"/>
        <v>82.4</v>
      </c>
      <c r="P17" s="11">
        <f t="shared" si="0"/>
        <v>6.880000000000001</v>
      </c>
    </row>
    <row r="18" spans="2:16" ht="12.75">
      <c r="B18" s="19"/>
      <c r="C18" s="7" t="s">
        <v>35</v>
      </c>
      <c r="D18" s="1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16.5" customHeight="1">
      <c r="B19" s="39" t="s">
        <v>175</v>
      </c>
      <c r="C19" s="9" t="s">
        <v>176</v>
      </c>
      <c r="D19" s="10">
        <v>100</v>
      </c>
      <c r="E19" s="40">
        <v>1</v>
      </c>
      <c r="F19" s="40">
        <v>10.2</v>
      </c>
      <c r="G19" s="40">
        <v>3.5</v>
      </c>
      <c r="H19" s="40">
        <v>110</v>
      </c>
      <c r="I19" s="40">
        <v>0.04</v>
      </c>
      <c r="J19" s="40">
        <v>16.5</v>
      </c>
      <c r="K19" s="40">
        <v>0</v>
      </c>
      <c r="L19" s="40">
        <v>5</v>
      </c>
      <c r="M19" s="40">
        <v>13</v>
      </c>
      <c r="N19" s="40">
        <v>24</v>
      </c>
      <c r="O19" s="40">
        <v>18</v>
      </c>
      <c r="P19" s="40">
        <v>0.8</v>
      </c>
    </row>
    <row r="20" spans="2:16" ht="30" customHeight="1">
      <c r="B20" s="8" t="s">
        <v>65</v>
      </c>
      <c r="C20" s="25" t="s">
        <v>66</v>
      </c>
      <c r="D20" s="22">
        <v>250</v>
      </c>
      <c r="E20" s="11">
        <v>1.83</v>
      </c>
      <c r="F20" s="11">
        <v>5</v>
      </c>
      <c r="G20" s="11">
        <v>10.65</v>
      </c>
      <c r="H20" s="11">
        <v>95</v>
      </c>
      <c r="I20" s="11">
        <v>0.05</v>
      </c>
      <c r="J20" s="11">
        <v>10.3</v>
      </c>
      <c r="K20" s="11">
        <v>0</v>
      </c>
      <c r="L20" s="11">
        <v>2.4</v>
      </c>
      <c r="M20" s="11">
        <v>34.5</v>
      </c>
      <c r="N20" s="11">
        <v>53</v>
      </c>
      <c r="O20" s="11">
        <v>26.25</v>
      </c>
      <c r="P20" s="11">
        <v>1.2</v>
      </c>
    </row>
    <row r="21" spans="2:16" ht="23.25" customHeight="1">
      <c r="B21" s="8" t="s">
        <v>95</v>
      </c>
      <c r="C21" s="25" t="s">
        <v>96</v>
      </c>
      <c r="D21" s="22">
        <v>140</v>
      </c>
      <c r="E21" s="11">
        <v>13.3</v>
      </c>
      <c r="F21" s="11">
        <v>7.2</v>
      </c>
      <c r="G21" s="11">
        <v>6.3</v>
      </c>
      <c r="H21" s="11">
        <v>143</v>
      </c>
      <c r="I21" s="11">
        <v>0.09</v>
      </c>
      <c r="J21" s="11">
        <v>4.7</v>
      </c>
      <c r="K21" s="11">
        <v>0.01</v>
      </c>
      <c r="L21" s="11">
        <v>4.2</v>
      </c>
      <c r="M21" s="11">
        <v>35</v>
      </c>
      <c r="N21" s="11">
        <v>203</v>
      </c>
      <c r="O21" s="11">
        <v>39</v>
      </c>
      <c r="P21" s="11">
        <v>0.8</v>
      </c>
    </row>
    <row r="22" spans="2:16" ht="15.75" customHeight="1">
      <c r="B22" s="8" t="s">
        <v>73</v>
      </c>
      <c r="C22" s="25" t="s">
        <v>74</v>
      </c>
      <c r="D22" s="10">
        <v>180</v>
      </c>
      <c r="E22" s="11">
        <v>3.8</v>
      </c>
      <c r="F22" s="11">
        <v>7.9</v>
      </c>
      <c r="G22" s="11">
        <v>19.6</v>
      </c>
      <c r="H22" s="11">
        <v>165.6</v>
      </c>
      <c r="I22" s="11">
        <v>0.17</v>
      </c>
      <c r="J22" s="11">
        <v>6.12</v>
      </c>
      <c r="K22" s="11">
        <v>0.07</v>
      </c>
      <c r="L22" s="11">
        <v>0.18</v>
      </c>
      <c r="M22" s="11">
        <v>46.8</v>
      </c>
      <c r="N22" s="11">
        <v>102.6</v>
      </c>
      <c r="O22" s="11">
        <v>34.2</v>
      </c>
      <c r="P22" s="11">
        <v>1.26</v>
      </c>
    </row>
    <row r="23" spans="2:16" ht="15.75" customHeight="1">
      <c r="B23" s="41" t="s">
        <v>171</v>
      </c>
      <c r="C23" s="21" t="s">
        <v>172</v>
      </c>
      <c r="D23" s="22">
        <v>200</v>
      </c>
      <c r="E23" s="24">
        <v>0.68</v>
      </c>
      <c r="F23" s="24">
        <v>0</v>
      </c>
      <c r="G23" s="24">
        <v>21.01</v>
      </c>
      <c r="H23" s="24">
        <v>46.87</v>
      </c>
      <c r="I23" s="11">
        <v>0</v>
      </c>
      <c r="J23" s="11">
        <v>0</v>
      </c>
      <c r="K23" s="11">
        <v>0</v>
      </c>
      <c r="L23" s="11">
        <v>0</v>
      </c>
      <c r="M23" s="11">
        <v>11</v>
      </c>
      <c r="N23" s="11">
        <v>3</v>
      </c>
      <c r="O23" s="11">
        <v>1</v>
      </c>
      <c r="P23" s="11">
        <v>0.3</v>
      </c>
    </row>
    <row r="24" spans="2:16" ht="15" customHeight="1">
      <c r="B24" s="8" t="s">
        <v>29</v>
      </c>
      <c r="C24" s="14" t="s">
        <v>30</v>
      </c>
      <c r="D24" s="15">
        <v>30</v>
      </c>
      <c r="E24" s="11">
        <v>1.98</v>
      </c>
      <c r="F24" s="11">
        <v>0.36</v>
      </c>
      <c r="G24" s="11">
        <v>10.02</v>
      </c>
      <c r="H24" s="11">
        <v>52.2</v>
      </c>
      <c r="I24" s="11">
        <v>0.054</v>
      </c>
      <c r="J24" s="11">
        <v>0</v>
      </c>
      <c r="K24" s="11">
        <v>0</v>
      </c>
      <c r="L24" s="11">
        <v>0.42</v>
      </c>
      <c r="M24" s="11">
        <v>10.5</v>
      </c>
      <c r="N24" s="11">
        <v>47.4</v>
      </c>
      <c r="O24" s="11">
        <v>14.1</v>
      </c>
      <c r="P24" s="11">
        <v>1.17</v>
      </c>
    </row>
    <row r="25" spans="2:16" ht="15" customHeight="1">
      <c r="B25" s="8" t="s">
        <v>42</v>
      </c>
      <c r="C25" s="14" t="s">
        <v>43</v>
      </c>
      <c r="D25" s="15">
        <v>40</v>
      </c>
      <c r="E25" s="11">
        <v>3</v>
      </c>
      <c r="F25" s="11">
        <v>1.16</v>
      </c>
      <c r="G25" s="11">
        <v>20.6</v>
      </c>
      <c r="H25" s="11">
        <v>104.8</v>
      </c>
      <c r="I25" s="11">
        <v>0.044</v>
      </c>
      <c r="J25" s="11">
        <v>0</v>
      </c>
      <c r="K25" s="11">
        <v>0</v>
      </c>
      <c r="L25" s="11">
        <v>0.68</v>
      </c>
      <c r="M25" s="11">
        <v>7.6</v>
      </c>
      <c r="N25" s="11">
        <v>26</v>
      </c>
      <c r="O25" s="11">
        <v>5.2</v>
      </c>
      <c r="P25" s="11">
        <v>0.48</v>
      </c>
    </row>
    <row r="26" spans="2:16" ht="12.75">
      <c r="B26" s="35"/>
      <c r="C26" s="44" t="s">
        <v>46</v>
      </c>
      <c r="D26" s="34"/>
      <c r="E26" s="11">
        <f>SUM(E20:E24)</f>
        <v>21.59</v>
      </c>
      <c r="F26" s="11">
        <f>SUM(F20:F24)</f>
        <v>20.46</v>
      </c>
      <c r="G26" s="11">
        <f>SUM(G20:G24)</f>
        <v>67.58</v>
      </c>
      <c r="H26" s="11">
        <f>SUM(H20:H25)</f>
        <v>607.47</v>
      </c>
      <c r="I26" s="11">
        <f aca="true" t="shared" si="1" ref="I26:P26">SUM(I20:I24)</f>
        <v>0.36400000000000005</v>
      </c>
      <c r="J26" s="11">
        <f t="shared" si="1"/>
        <v>21.12</v>
      </c>
      <c r="K26" s="11">
        <f t="shared" si="1"/>
        <v>0.08</v>
      </c>
      <c r="L26" s="11">
        <f t="shared" si="1"/>
        <v>7.199999999999999</v>
      </c>
      <c r="M26" s="11">
        <f t="shared" si="1"/>
        <v>137.8</v>
      </c>
      <c r="N26" s="11">
        <f t="shared" si="1"/>
        <v>409</v>
      </c>
      <c r="O26" s="11">
        <f t="shared" si="1"/>
        <v>114.55</v>
      </c>
      <c r="P26" s="11">
        <f t="shared" si="1"/>
        <v>4.7299999999999995</v>
      </c>
    </row>
    <row r="27" spans="2:16" ht="12.75">
      <c r="B27" s="35"/>
      <c r="C27" s="44" t="s">
        <v>47</v>
      </c>
      <c r="D27" s="3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8" t="s">
        <v>159</v>
      </c>
      <c r="C28" s="9" t="s">
        <v>160</v>
      </c>
      <c r="D28" s="22">
        <v>200</v>
      </c>
      <c r="E28" s="11">
        <v>0.6</v>
      </c>
      <c r="F28" s="11">
        <v>0</v>
      </c>
      <c r="G28" s="11">
        <v>33</v>
      </c>
      <c r="H28" s="11">
        <v>136</v>
      </c>
      <c r="I28" s="11">
        <v>0.04</v>
      </c>
      <c r="J28" s="11">
        <v>12</v>
      </c>
      <c r="K28" s="11">
        <v>0</v>
      </c>
      <c r="L28" s="11">
        <v>0</v>
      </c>
      <c r="M28" s="11">
        <v>10</v>
      </c>
      <c r="N28" s="11">
        <v>30</v>
      </c>
      <c r="O28" s="11">
        <v>24</v>
      </c>
      <c r="P28" s="11">
        <v>0.4</v>
      </c>
    </row>
    <row r="29" spans="2:16" ht="14.25" customHeight="1">
      <c r="B29" s="32" t="s">
        <v>50</v>
      </c>
      <c r="C29" s="33" t="s">
        <v>51</v>
      </c>
      <c r="D29" s="34">
        <v>60</v>
      </c>
      <c r="E29" s="11">
        <v>12.25</v>
      </c>
      <c r="F29" s="11">
        <v>2.94</v>
      </c>
      <c r="G29" s="11">
        <v>44.63</v>
      </c>
      <c r="H29" s="11">
        <v>253.87</v>
      </c>
      <c r="I29" s="11">
        <v>0.05</v>
      </c>
      <c r="J29" s="11">
        <v>0.04</v>
      </c>
      <c r="K29" s="11">
        <v>0.01</v>
      </c>
      <c r="L29" s="11">
        <v>1.02</v>
      </c>
      <c r="M29" s="11">
        <v>18.66</v>
      </c>
      <c r="N29" s="11">
        <v>40.31</v>
      </c>
      <c r="O29" s="11">
        <v>10.46</v>
      </c>
      <c r="P29" s="11">
        <v>0.3</v>
      </c>
    </row>
    <row r="30" spans="2:16" ht="12.75">
      <c r="B30" s="35"/>
      <c r="C30" s="44" t="s">
        <v>52</v>
      </c>
      <c r="D30" s="34"/>
      <c r="E30" s="11">
        <f aca="true" t="shared" si="2" ref="E30:P30">SUM(E28:E29)</f>
        <v>12.85</v>
      </c>
      <c r="F30" s="11">
        <f t="shared" si="2"/>
        <v>2.94</v>
      </c>
      <c r="G30" s="11">
        <f t="shared" si="2"/>
        <v>77.63</v>
      </c>
      <c r="H30" s="11">
        <f t="shared" si="2"/>
        <v>389.87</v>
      </c>
      <c r="I30" s="11">
        <f t="shared" si="2"/>
        <v>0.09</v>
      </c>
      <c r="J30" s="11">
        <f t="shared" si="2"/>
        <v>12.04</v>
      </c>
      <c r="K30" s="11">
        <f t="shared" si="2"/>
        <v>0.01</v>
      </c>
      <c r="L30" s="11">
        <f t="shared" si="2"/>
        <v>1.02</v>
      </c>
      <c r="M30" s="11">
        <f t="shared" si="2"/>
        <v>28.66</v>
      </c>
      <c r="N30" s="11">
        <f t="shared" si="2"/>
        <v>70.31</v>
      </c>
      <c r="O30" s="11">
        <f t="shared" si="2"/>
        <v>34.46</v>
      </c>
      <c r="P30" s="11">
        <f t="shared" si="2"/>
        <v>0.7</v>
      </c>
    </row>
    <row r="31" spans="2:16" ht="12.75">
      <c r="B31" s="35"/>
      <c r="C31" s="45" t="s">
        <v>53</v>
      </c>
      <c r="D31" s="35"/>
      <c r="E31" s="11">
        <f aca="true" t="shared" si="3" ref="E31:P31">E26+E17+E30</f>
        <v>60.76</v>
      </c>
      <c r="F31" s="11">
        <f t="shared" si="3"/>
        <v>51.14</v>
      </c>
      <c r="G31" s="11">
        <f t="shared" si="3"/>
        <v>232.69</v>
      </c>
      <c r="H31" s="11">
        <f t="shared" si="3"/>
        <v>1331.73</v>
      </c>
      <c r="I31" s="11">
        <f t="shared" si="3"/>
        <v>0.64</v>
      </c>
      <c r="J31" s="11">
        <f t="shared" si="3"/>
        <v>55.86</v>
      </c>
      <c r="K31" s="11">
        <f t="shared" si="3"/>
        <v>0.19</v>
      </c>
      <c r="L31" s="11">
        <f t="shared" si="3"/>
        <v>14.6</v>
      </c>
      <c r="M31" s="11">
        <f t="shared" si="3"/>
        <v>501.46000000000004</v>
      </c>
      <c r="N31" s="11">
        <f t="shared" si="3"/>
        <v>854.9100000000001</v>
      </c>
      <c r="O31" s="11">
        <f t="shared" si="3"/>
        <v>231.41</v>
      </c>
      <c r="P31" s="11">
        <f t="shared" si="3"/>
        <v>12.309999999999999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P86"/>
  <sheetViews>
    <sheetView view="pageBreakPreview" zoomScale="60" zoomScalePageLayoutView="0" workbookViewId="0" topLeftCell="B1">
      <selection activeCell="B4" sqref="B4:P4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164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298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144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7.25" customHeight="1">
      <c r="B12" s="39" t="s">
        <v>207</v>
      </c>
      <c r="C12" s="9" t="s">
        <v>208</v>
      </c>
      <c r="D12" s="10">
        <v>200</v>
      </c>
      <c r="E12" s="40">
        <v>27.9</v>
      </c>
      <c r="F12" s="40">
        <v>21.7</v>
      </c>
      <c r="G12" s="40">
        <v>44</v>
      </c>
      <c r="H12" s="40">
        <v>482.5</v>
      </c>
      <c r="I12" s="40">
        <v>0.12</v>
      </c>
      <c r="J12" s="40">
        <v>0.4</v>
      </c>
      <c r="K12" s="40">
        <v>0.13</v>
      </c>
      <c r="L12" s="40">
        <v>0.8</v>
      </c>
      <c r="M12" s="40">
        <v>243.9</v>
      </c>
      <c r="N12" s="40">
        <v>379</v>
      </c>
      <c r="O12" s="40">
        <v>42.7</v>
      </c>
      <c r="P12" s="40">
        <v>1.9</v>
      </c>
    </row>
    <row r="13" spans="2:16" ht="12.75">
      <c r="B13" s="39"/>
      <c r="C13" s="13" t="s">
        <v>278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2.75">
      <c r="B14" s="39"/>
      <c r="C14" s="13" t="s">
        <v>279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>
      <c r="B15" s="39"/>
      <c r="C15" s="13" t="s">
        <v>112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2.75">
      <c r="B16" s="39"/>
      <c r="C16" s="13" t="s">
        <v>280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39"/>
      <c r="C17" s="13" t="s">
        <v>281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2.75">
      <c r="B18" s="39"/>
      <c r="C18" s="13" t="s">
        <v>282</v>
      </c>
      <c r="D18" s="1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2:16" ht="13.5" customHeight="1">
      <c r="B19" s="39"/>
      <c r="C19" s="24" t="s">
        <v>283</v>
      </c>
      <c r="D19" s="1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2:16" ht="12.75" customHeight="1">
      <c r="B20" s="39"/>
      <c r="C20" s="24" t="s">
        <v>284</v>
      </c>
      <c r="D20" s="1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2:16" ht="12.75" customHeight="1">
      <c r="B21" s="39"/>
      <c r="C21" s="24" t="s">
        <v>285</v>
      </c>
      <c r="D21" s="1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2:16" ht="13.5" customHeight="1">
      <c r="B22" s="39" t="s">
        <v>57</v>
      </c>
      <c r="C22" s="13" t="s">
        <v>58</v>
      </c>
      <c r="D22" s="10">
        <v>20</v>
      </c>
      <c r="E22" s="40">
        <v>1.44</v>
      </c>
      <c r="F22" s="40">
        <v>1.7</v>
      </c>
      <c r="G22" s="40">
        <v>11.1</v>
      </c>
      <c r="H22" s="40">
        <v>65.6</v>
      </c>
      <c r="I22" s="40">
        <v>0.01</v>
      </c>
      <c r="J22" s="40">
        <v>0.2</v>
      </c>
      <c r="K22" s="40">
        <v>0.008</v>
      </c>
      <c r="L22" s="40">
        <v>0.04</v>
      </c>
      <c r="M22" s="40">
        <v>61.4</v>
      </c>
      <c r="N22" s="40">
        <v>43.8</v>
      </c>
      <c r="O22" s="40">
        <v>6.8</v>
      </c>
      <c r="P22" s="40">
        <v>0.04</v>
      </c>
    </row>
    <row r="23" spans="2:16" ht="12.75" customHeight="1">
      <c r="B23" s="39"/>
      <c r="C23" s="13" t="s">
        <v>209</v>
      </c>
      <c r="D23" s="1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2:16" ht="12.75" customHeight="1">
      <c r="B24" s="39"/>
      <c r="C24" s="13" t="s">
        <v>58</v>
      </c>
      <c r="D24" s="1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2:16" ht="14.25" customHeight="1">
      <c r="B25" s="8" t="s">
        <v>59</v>
      </c>
      <c r="C25" s="9" t="s">
        <v>60</v>
      </c>
      <c r="D25" s="10">
        <v>100</v>
      </c>
      <c r="E25" s="11">
        <v>1.6</v>
      </c>
      <c r="F25" s="11">
        <v>0.1</v>
      </c>
      <c r="G25" s="11">
        <v>15.1</v>
      </c>
      <c r="H25" s="11">
        <v>68</v>
      </c>
      <c r="I25" s="11">
        <v>0.06</v>
      </c>
      <c r="J25" s="11">
        <v>3.6</v>
      </c>
      <c r="K25" s="11">
        <v>0</v>
      </c>
      <c r="L25" s="11">
        <v>0.4</v>
      </c>
      <c r="M25" s="11">
        <v>43</v>
      </c>
      <c r="N25" s="11">
        <v>57</v>
      </c>
      <c r="O25" s="11">
        <v>40</v>
      </c>
      <c r="P25" s="11">
        <v>0.8</v>
      </c>
    </row>
    <row r="26" spans="2:16" ht="12.75">
      <c r="B26" s="8"/>
      <c r="C26" s="12" t="s">
        <v>249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8"/>
      <c r="C27" s="12" t="s">
        <v>250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" customHeight="1">
      <c r="B28" s="8"/>
      <c r="C28" s="13" t="s">
        <v>251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3.5" customHeight="1">
      <c r="B29" s="8" t="s">
        <v>210</v>
      </c>
      <c r="C29" s="9" t="s">
        <v>211</v>
      </c>
      <c r="D29" s="10">
        <v>200</v>
      </c>
      <c r="E29" s="11">
        <v>1.5</v>
      </c>
      <c r="F29" s="11">
        <v>1.3</v>
      </c>
      <c r="G29" s="11">
        <v>15.9</v>
      </c>
      <c r="H29" s="11">
        <v>81</v>
      </c>
      <c r="I29" s="11">
        <v>0.04</v>
      </c>
      <c r="J29" s="11">
        <v>1.3</v>
      </c>
      <c r="K29" s="11">
        <v>0.01</v>
      </c>
      <c r="L29" s="11">
        <v>0</v>
      </c>
      <c r="M29" s="11">
        <v>127</v>
      </c>
      <c r="N29" s="11">
        <v>93</v>
      </c>
      <c r="O29" s="11">
        <v>15</v>
      </c>
      <c r="P29" s="11">
        <v>0.4</v>
      </c>
    </row>
    <row r="30" spans="2:16" ht="12.75" customHeight="1">
      <c r="B30" s="8"/>
      <c r="C30" s="13" t="s">
        <v>212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13" t="s">
        <v>213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8"/>
      <c r="C32" s="13" t="s">
        <v>63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8" t="s">
        <v>42</v>
      </c>
      <c r="C33" s="14" t="s">
        <v>43</v>
      </c>
      <c r="D33" s="15">
        <v>15</v>
      </c>
      <c r="E33" s="11">
        <v>1.1300000000000001</v>
      </c>
      <c r="F33" s="11">
        <v>0.44</v>
      </c>
      <c r="G33" s="11">
        <v>7.7</v>
      </c>
      <c r="H33" s="11">
        <v>39.34</v>
      </c>
      <c r="I33" s="11">
        <v>0.02</v>
      </c>
      <c r="J33" s="11">
        <v>0</v>
      </c>
      <c r="K33" s="11">
        <v>0</v>
      </c>
      <c r="L33" s="11">
        <v>0.26</v>
      </c>
      <c r="M33" s="11">
        <v>2.85</v>
      </c>
      <c r="N33" s="11">
        <v>9.76</v>
      </c>
      <c r="O33" s="11">
        <v>1.95</v>
      </c>
      <c r="P33" s="11">
        <v>0.2</v>
      </c>
    </row>
    <row r="34" spans="2:16" ht="12.75">
      <c r="B34" s="8"/>
      <c r="C34" s="12" t="s">
        <v>64</v>
      </c>
      <c r="D34" s="1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" customHeight="1">
      <c r="B35" s="8" t="s">
        <v>29</v>
      </c>
      <c r="C35" s="14" t="s">
        <v>30</v>
      </c>
      <c r="D35" s="15">
        <v>20</v>
      </c>
      <c r="E35" s="11">
        <v>1.32</v>
      </c>
      <c r="F35" s="11">
        <v>0.24</v>
      </c>
      <c r="G35" s="11">
        <v>6.68</v>
      </c>
      <c r="H35" s="11">
        <v>34.800000000000004</v>
      </c>
      <c r="I35" s="11">
        <v>0.036</v>
      </c>
      <c r="J35" s="11">
        <v>0</v>
      </c>
      <c r="K35" s="11">
        <v>0</v>
      </c>
      <c r="L35" s="11">
        <v>0.28</v>
      </c>
      <c r="M35" s="11">
        <v>7</v>
      </c>
      <c r="N35" s="11">
        <v>31.6</v>
      </c>
      <c r="O35" s="11">
        <v>9.4</v>
      </c>
      <c r="P35" s="11">
        <v>0.78</v>
      </c>
    </row>
    <row r="36" spans="2:16" ht="13.5" customHeight="1">
      <c r="B36" s="8"/>
      <c r="C36" s="12" t="s">
        <v>31</v>
      </c>
      <c r="D36" s="1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>
      <c r="B37" s="11"/>
      <c r="C37" s="43" t="s">
        <v>34</v>
      </c>
      <c r="D37" s="10"/>
      <c r="E37" s="11">
        <f aca="true" t="shared" si="0" ref="E37:P37">SUM(E12:E36)</f>
        <v>34.89</v>
      </c>
      <c r="F37" s="11">
        <f t="shared" si="0"/>
        <v>25.48</v>
      </c>
      <c r="G37" s="11">
        <f t="shared" si="0"/>
        <v>100.48000000000002</v>
      </c>
      <c r="H37" s="11">
        <f t="shared" si="0"/>
        <v>771.24</v>
      </c>
      <c r="I37" s="11">
        <f t="shared" si="0"/>
        <v>0.286</v>
      </c>
      <c r="J37" s="11">
        <f t="shared" si="0"/>
        <v>5.5</v>
      </c>
      <c r="K37" s="11">
        <f t="shared" si="0"/>
        <v>0.14800000000000002</v>
      </c>
      <c r="L37" s="11">
        <f t="shared" si="0"/>
        <v>1.7800000000000002</v>
      </c>
      <c r="M37" s="11">
        <f t="shared" si="0"/>
        <v>485.15000000000003</v>
      </c>
      <c r="N37" s="11">
        <f t="shared" si="0"/>
        <v>614.16</v>
      </c>
      <c r="O37" s="11">
        <f t="shared" si="0"/>
        <v>115.85000000000001</v>
      </c>
      <c r="P37" s="11">
        <f t="shared" si="0"/>
        <v>4.12</v>
      </c>
    </row>
    <row r="38" spans="2:16" ht="12.75">
      <c r="B38" s="19"/>
      <c r="C38" s="7" t="s">
        <v>35</v>
      </c>
      <c r="D38" s="1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2:16" ht="14.25" customHeight="1">
      <c r="B39" s="8" t="s">
        <v>214</v>
      </c>
      <c r="C39" s="9" t="s">
        <v>286</v>
      </c>
      <c r="D39" s="22">
        <v>100</v>
      </c>
      <c r="E39" s="11">
        <v>1.5</v>
      </c>
      <c r="F39" s="11">
        <v>5.5</v>
      </c>
      <c r="G39" s="11">
        <v>8.4</v>
      </c>
      <c r="H39" s="11">
        <v>89</v>
      </c>
      <c r="I39" s="11">
        <v>0.02</v>
      </c>
      <c r="J39" s="11">
        <v>5.7</v>
      </c>
      <c r="K39" s="11">
        <v>0</v>
      </c>
      <c r="L39" s="11">
        <v>2.3</v>
      </c>
      <c r="M39" s="11">
        <v>33</v>
      </c>
      <c r="N39" s="11">
        <v>38</v>
      </c>
      <c r="O39" s="11">
        <v>19</v>
      </c>
      <c r="P39" s="11">
        <v>1.3</v>
      </c>
    </row>
    <row r="40" spans="2:16" ht="12.75" customHeight="1">
      <c r="B40" s="8"/>
      <c r="C40" s="24" t="s">
        <v>287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>
      <c r="B41" s="8"/>
      <c r="C41" s="24" t="s">
        <v>68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24" customHeight="1">
      <c r="B42" s="8" t="s">
        <v>122</v>
      </c>
      <c r="C42" s="25" t="s">
        <v>123</v>
      </c>
      <c r="D42" s="22">
        <v>250</v>
      </c>
      <c r="E42" s="11">
        <v>2.2</v>
      </c>
      <c r="F42" s="11">
        <v>2.95</v>
      </c>
      <c r="G42" s="11">
        <v>14.7</v>
      </c>
      <c r="H42" s="11">
        <v>94.25</v>
      </c>
      <c r="I42" s="11">
        <v>0.12</v>
      </c>
      <c r="J42" s="11">
        <v>11.1</v>
      </c>
      <c r="K42" s="11">
        <v>0</v>
      </c>
      <c r="L42" s="11">
        <v>1.28</v>
      </c>
      <c r="M42" s="11">
        <v>16.25</v>
      </c>
      <c r="N42" s="11">
        <v>71</v>
      </c>
      <c r="O42" s="11">
        <v>29.25</v>
      </c>
      <c r="P42" s="11">
        <v>1.1</v>
      </c>
    </row>
    <row r="43" spans="2:16" ht="14.25" customHeight="1">
      <c r="B43" s="8"/>
      <c r="C43" s="24" t="s">
        <v>124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4.25" customHeight="1">
      <c r="B44" s="8"/>
      <c r="C44" s="24" t="s">
        <v>94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4.25" customHeight="1">
      <c r="B45" s="8"/>
      <c r="C45" s="24" t="s">
        <v>67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3.5" customHeight="1">
      <c r="B46" s="8"/>
      <c r="C46" s="13" t="s">
        <v>125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 customHeight="1">
      <c r="B47" s="8"/>
      <c r="C47" s="24" t="s">
        <v>126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4.25" customHeight="1">
      <c r="B48" s="8" t="s">
        <v>177</v>
      </c>
      <c r="C48" s="25" t="s">
        <v>178</v>
      </c>
      <c r="D48" s="22">
        <v>25</v>
      </c>
      <c r="E48" s="11">
        <v>3.55</v>
      </c>
      <c r="F48" s="11">
        <v>3.15</v>
      </c>
      <c r="G48" s="11">
        <v>1.7</v>
      </c>
      <c r="H48" s="11">
        <v>49.25</v>
      </c>
      <c r="I48" s="11">
        <v>0.013</v>
      </c>
      <c r="J48" s="11">
        <v>0</v>
      </c>
      <c r="K48" s="11">
        <v>0.01</v>
      </c>
      <c r="L48" s="11">
        <v>0.125</v>
      </c>
      <c r="M48" s="11">
        <v>2.25</v>
      </c>
      <c r="N48" s="11">
        <v>34.25</v>
      </c>
      <c r="O48" s="11">
        <v>4.25</v>
      </c>
      <c r="P48" s="11">
        <v>0.5</v>
      </c>
    </row>
    <row r="49" spans="2:16" ht="15" customHeight="1">
      <c r="B49" s="8"/>
      <c r="C49" s="24" t="s">
        <v>179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4.25" customHeight="1">
      <c r="B50" s="8"/>
      <c r="C50" s="24" t="s">
        <v>180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" customHeight="1">
      <c r="B51" s="8"/>
      <c r="C51" s="13" t="s">
        <v>181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24" customHeight="1">
      <c r="B52" s="8" t="s">
        <v>244</v>
      </c>
      <c r="C52" s="46" t="s">
        <v>243</v>
      </c>
      <c r="D52" s="22">
        <v>100</v>
      </c>
      <c r="E52" s="11" t="s">
        <v>91</v>
      </c>
      <c r="F52" s="11">
        <v>2.1</v>
      </c>
      <c r="G52" s="11">
        <v>9.6</v>
      </c>
      <c r="H52" s="11">
        <v>113</v>
      </c>
      <c r="I52" s="11">
        <v>0.07</v>
      </c>
      <c r="J52" s="11">
        <v>0.4</v>
      </c>
      <c r="K52" s="11">
        <v>0.02</v>
      </c>
      <c r="L52" s="11">
        <v>1</v>
      </c>
      <c r="M52" s="11">
        <v>35</v>
      </c>
      <c r="N52" s="11">
        <v>160</v>
      </c>
      <c r="O52" s="11">
        <v>23</v>
      </c>
      <c r="P52" s="11">
        <v>0.6</v>
      </c>
    </row>
    <row r="53" spans="2:16" ht="15" customHeight="1">
      <c r="B53" s="8"/>
      <c r="C53" s="24" t="s">
        <v>245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" customHeight="1">
      <c r="B54" s="8"/>
      <c r="C54" s="24" t="s">
        <v>246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" customHeight="1">
      <c r="B55" s="8"/>
      <c r="C55" s="24" t="s">
        <v>247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5" customHeight="1">
      <c r="B56" s="8" t="s">
        <v>291</v>
      </c>
      <c r="C56" s="25" t="s">
        <v>288</v>
      </c>
      <c r="D56" s="10">
        <v>180</v>
      </c>
      <c r="E56" s="11">
        <v>3.26</v>
      </c>
      <c r="F56" s="11">
        <v>12.6</v>
      </c>
      <c r="G56" s="11">
        <v>22.66</v>
      </c>
      <c r="H56" s="11">
        <v>216</v>
      </c>
      <c r="I56" s="11">
        <v>0.156</v>
      </c>
      <c r="J56" s="11">
        <v>19.93</v>
      </c>
      <c r="K56" s="11">
        <v>25.2</v>
      </c>
      <c r="L56" s="11"/>
      <c r="M56" s="11">
        <v>32.55</v>
      </c>
      <c r="N56" s="11">
        <v>89.06</v>
      </c>
      <c r="O56" s="11">
        <v>31.46</v>
      </c>
      <c r="P56" s="11">
        <v>1.2</v>
      </c>
    </row>
    <row r="57" spans="2:16" ht="15.75" customHeight="1">
      <c r="B57" s="8"/>
      <c r="C57" s="24" t="s">
        <v>292</v>
      </c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5.75" customHeight="1">
      <c r="B58" s="8"/>
      <c r="C58" s="24" t="s">
        <v>293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5.75" customHeight="1">
      <c r="B59" s="8"/>
      <c r="C59" s="24" t="s">
        <v>294</v>
      </c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.75" customHeight="1">
      <c r="B60" s="8"/>
      <c r="C60" s="24" t="s">
        <v>295</v>
      </c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.75" customHeight="1">
      <c r="B61" s="8"/>
      <c r="C61" s="24" t="s">
        <v>289</v>
      </c>
      <c r="D61" s="10">
        <v>30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5.75" customHeight="1">
      <c r="B62" s="8"/>
      <c r="C62" s="24" t="s">
        <v>290</v>
      </c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6.5" customHeight="1">
      <c r="B63" s="8"/>
      <c r="C63" s="24" t="s">
        <v>131</v>
      </c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5.75" customHeight="1">
      <c r="B64" s="8" t="s">
        <v>77</v>
      </c>
      <c r="C64" s="9" t="s">
        <v>78</v>
      </c>
      <c r="D64" s="22">
        <v>200</v>
      </c>
      <c r="E64" s="11">
        <v>0.6</v>
      </c>
      <c r="F64" s="11">
        <v>0.4</v>
      </c>
      <c r="G64" s="11">
        <v>32.6</v>
      </c>
      <c r="H64" s="11">
        <v>140</v>
      </c>
      <c r="I64" s="11">
        <v>0.04</v>
      </c>
      <c r="J64" s="11">
        <v>4</v>
      </c>
      <c r="K64" s="11">
        <v>0</v>
      </c>
      <c r="L64" s="11">
        <v>0</v>
      </c>
      <c r="M64" s="11">
        <v>40</v>
      </c>
      <c r="N64" s="11">
        <v>24</v>
      </c>
      <c r="O64" s="11">
        <v>18</v>
      </c>
      <c r="P64" s="11">
        <v>0.8</v>
      </c>
    </row>
    <row r="65" spans="2:16" ht="15" customHeight="1">
      <c r="B65" s="8"/>
      <c r="C65" s="13" t="s">
        <v>79</v>
      </c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 hidden="1">
      <c r="B66" s="41"/>
      <c r="C66" s="13"/>
      <c r="D66" s="22"/>
      <c r="E66" s="24"/>
      <c r="F66" s="24"/>
      <c r="G66" s="24"/>
      <c r="H66" s="24"/>
      <c r="I66" s="11"/>
      <c r="J66" s="11"/>
      <c r="K66" s="11"/>
      <c r="L66" s="11"/>
      <c r="M66" s="11"/>
      <c r="N66" s="11"/>
      <c r="O66" s="11"/>
      <c r="P66" s="11"/>
    </row>
    <row r="67" spans="2:16" ht="12.75" customHeight="1" hidden="1">
      <c r="B67" s="8"/>
      <c r="C67" s="14"/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2.75" customHeight="1" hidden="1">
      <c r="B68" s="8"/>
      <c r="C68" s="12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7.25" customHeight="1">
      <c r="B69" s="8" t="s">
        <v>29</v>
      </c>
      <c r="C69" s="14" t="s">
        <v>30</v>
      </c>
      <c r="D69" s="15">
        <v>30</v>
      </c>
      <c r="E69" s="11">
        <v>1.98</v>
      </c>
      <c r="F69" s="11">
        <v>0.36</v>
      </c>
      <c r="G69" s="11">
        <v>10.02</v>
      </c>
      <c r="H69" s="11">
        <v>52.2</v>
      </c>
      <c r="I69" s="11">
        <v>0.054</v>
      </c>
      <c r="J69" s="11">
        <v>0</v>
      </c>
      <c r="K69" s="11">
        <v>0</v>
      </c>
      <c r="L69" s="11">
        <v>0.42</v>
      </c>
      <c r="M69" s="11">
        <v>10.5</v>
      </c>
      <c r="N69" s="11">
        <v>47.4</v>
      </c>
      <c r="O69" s="11">
        <v>14.1</v>
      </c>
      <c r="P69" s="11">
        <v>1.17</v>
      </c>
    </row>
    <row r="70" spans="2:16" ht="15" customHeight="1">
      <c r="B70" s="8"/>
      <c r="C70" s="12" t="s">
        <v>45</v>
      </c>
      <c r="D70" s="15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5" customHeight="1">
      <c r="B71" s="8" t="s">
        <v>42</v>
      </c>
      <c r="C71" s="14" t="s">
        <v>43</v>
      </c>
      <c r="D71" s="15">
        <v>40</v>
      </c>
      <c r="E71" s="11">
        <v>3</v>
      </c>
      <c r="F71" s="11">
        <v>1.16</v>
      </c>
      <c r="G71" s="11">
        <v>20.6</v>
      </c>
      <c r="H71" s="11">
        <v>104.8</v>
      </c>
      <c r="I71" s="11">
        <v>0.044</v>
      </c>
      <c r="J71" s="11">
        <v>0</v>
      </c>
      <c r="K71" s="11">
        <v>0</v>
      </c>
      <c r="L71" s="11">
        <v>0.68</v>
      </c>
      <c r="M71" s="11">
        <v>7.6</v>
      </c>
      <c r="N71" s="11">
        <v>26</v>
      </c>
      <c r="O71" s="11">
        <v>5.2</v>
      </c>
      <c r="P71" s="11">
        <v>0.48</v>
      </c>
    </row>
    <row r="72" spans="2:16" ht="15" customHeight="1">
      <c r="B72" s="8"/>
      <c r="C72" s="12" t="s">
        <v>44</v>
      </c>
      <c r="D72" s="2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2.75">
      <c r="B73" s="35"/>
      <c r="C73" s="44" t="s">
        <v>46</v>
      </c>
      <c r="D73" s="34"/>
      <c r="E73" s="11">
        <f>SUM(E39:E70)</f>
        <v>13.09</v>
      </c>
      <c r="F73" s="11">
        <f>SUM(F39:F70)</f>
        <v>27.059999999999995</v>
      </c>
      <c r="G73" s="11">
        <f>SUM(G39:G70)</f>
        <v>99.67999999999999</v>
      </c>
      <c r="H73" s="11">
        <f>SUM(H39:H72)</f>
        <v>858.5</v>
      </c>
      <c r="I73" s="11">
        <f aca="true" t="shared" si="1" ref="I73:P73">SUM(I39:I70)</f>
        <v>0.473</v>
      </c>
      <c r="J73" s="11">
        <f t="shared" si="1"/>
        <v>41.129999999999995</v>
      </c>
      <c r="K73" s="11">
        <f t="shared" si="1"/>
        <v>25.23</v>
      </c>
      <c r="L73" s="11">
        <f t="shared" si="1"/>
        <v>5.125</v>
      </c>
      <c r="M73" s="11">
        <f t="shared" si="1"/>
        <v>169.55</v>
      </c>
      <c r="N73" s="11">
        <f t="shared" si="1"/>
        <v>463.71</v>
      </c>
      <c r="O73" s="11">
        <f t="shared" si="1"/>
        <v>139.06</v>
      </c>
      <c r="P73" s="11">
        <f t="shared" si="1"/>
        <v>6.67</v>
      </c>
    </row>
    <row r="74" spans="2:16" ht="12.75">
      <c r="B74" s="35"/>
      <c r="C74" s="44" t="s">
        <v>47</v>
      </c>
      <c r="D74" s="3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2.75">
      <c r="B75" s="35" t="s">
        <v>48</v>
      </c>
      <c r="C75" s="33" t="s">
        <v>162</v>
      </c>
      <c r="D75" s="50">
        <v>200</v>
      </c>
      <c r="E75" s="11">
        <v>5.8</v>
      </c>
      <c r="F75" s="11">
        <v>5</v>
      </c>
      <c r="G75" s="11">
        <v>8</v>
      </c>
      <c r="H75" s="11">
        <v>100</v>
      </c>
      <c r="I75" s="11">
        <v>0.08</v>
      </c>
      <c r="J75" s="11">
        <v>1.4</v>
      </c>
      <c r="K75" s="11">
        <v>0.04</v>
      </c>
      <c r="L75" s="11">
        <v>0</v>
      </c>
      <c r="M75" s="11">
        <v>240</v>
      </c>
      <c r="N75" s="11">
        <v>180</v>
      </c>
      <c r="O75" s="11">
        <v>28</v>
      </c>
      <c r="P75" s="11">
        <v>0.2</v>
      </c>
    </row>
    <row r="76" spans="2:16" ht="12" customHeight="1">
      <c r="B76" s="35"/>
      <c r="C76" s="36" t="s">
        <v>163</v>
      </c>
      <c r="D76" s="5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2" customHeight="1">
      <c r="B77" s="32" t="s">
        <v>215</v>
      </c>
      <c r="C77" s="33" t="s">
        <v>216</v>
      </c>
      <c r="D77" s="34">
        <v>50</v>
      </c>
      <c r="E77" s="11">
        <v>3.84</v>
      </c>
      <c r="F77" s="11">
        <v>3.68</v>
      </c>
      <c r="G77" s="11">
        <v>29.41</v>
      </c>
      <c r="H77" s="11">
        <v>166.08</v>
      </c>
      <c r="I77" s="11">
        <v>0.07</v>
      </c>
      <c r="J77" s="11">
        <v>0.099</v>
      </c>
      <c r="K77" s="11">
        <v>0</v>
      </c>
      <c r="L77" s="11">
        <v>0.597</v>
      </c>
      <c r="M77" s="11">
        <v>9.47</v>
      </c>
      <c r="N77" s="11">
        <v>37.94</v>
      </c>
      <c r="O77" s="11">
        <v>14.11</v>
      </c>
      <c r="P77" s="11">
        <v>0.7</v>
      </c>
    </row>
    <row r="78" spans="2:16" ht="12" customHeight="1">
      <c r="B78" s="32"/>
      <c r="C78" s="33" t="s">
        <v>217</v>
      </c>
      <c r="D78" s="3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2" customHeight="1">
      <c r="B79" s="35"/>
      <c r="C79" s="36" t="s">
        <v>218</v>
      </c>
      <c r="D79" s="3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ht="12" customHeight="1">
      <c r="B80" s="35"/>
      <c r="C80" s="13" t="s">
        <v>219</v>
      </c>
      <c r="D80" s="3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ht="12" customHeight="1">
      <c r="B81" s="35"/>
      <c r="C81" s="24" t="s">
        <v>220</v>
      </c>
      <c r="D81" s="3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ht="12" customHeight="1">
      <c r="B82" s="35"/>
      <c r="C82" s="13" t="s">
        <v>82</v>
      </c>
      <c r="D82" s="3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2" customHeight="1">
      <c r="B83" s="35"/>
      <c r="C83" s="37" t="s">
        <v>221</v>
      </c>
      <c r="D83" s="3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2:16" ht="12" customHeight="1">
      <c r="B84" s="35"/>
      <c r="C84" s="37" t="s">
        <v>222</v>
      </c>
      <c r="D84" s="3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2:16" ht="12.75">
      <c r="B85" s="35"/>
      <c r="C85" s="44" t="s">
        <v>52</v>
      </c>
      <c r="D85" s="34"/>
      <c r="E85" s="11">
        <f aca="true" t="shared" si="2" ref="E85:P85">SUM(E75:E84)</f>
        <v>9.64</v>
      </c>
      <c r="F85" s="11">
        <f t="shared" si="2"/>
        <v>8.68</v>
      </c>
      <c r="G85" s="11">
        <f t="shared" si="2"/>
        <v>37.41</v>
      </c>
      <c r="H85" s="11">
        <f t="shared" si="2"/>
        <v>266.08000000000004</v>
      </c>
      <c r="I85" s="11">
        <f t="shared" si="2"/>
        <v>0.15000000000000002</v>
      </c>
      <c r="J85" s="11">
        <f t="shared" si="2"/>
        <v>1.4989999999999999</v>
      </c>
      <c r="K85" s="11">
        <f t="shared" si="2"/>
        <v>0.04</v>
      </c>
      <c r="L85" s="11">
        <f t="shared" si="2"/>
        <v>0.597</v>
      </c>
      <c r="M85" s="11">
        <f t="shared" si="2"/>
        <v>249.47</v>
      </c>
      <c r="N85" s="11">
        <f t="shared" si="2"/>
        <v>217.94</v>
      </c>
      <c r="O85" s="11">
        <f t="shared" si="2"/>
        <v>42.11</v>
      </c>
      <c r="P85" s="11">
        <f t="shared" si="2"/>
        <v>0.8999999999999999</v>
      </c>
    </row>
    <row r="86" spans="2:16" ht="12.75">
      <c r="B86" s="35"/>
      <c r="C86" s="45" t="s">
        <v>53</v>
      </c>
      <c r="D86" s="35"/>
      <c r="E86" s="11">
        <f>E37+E73+E85</f>
        <v>57.620000000000005</v>
      </c>
      <c r="F86" s="11">
        <f aca="true" t="shared" si="3" ref="F86:P86">F73+F37+F85</f>
        <v>61.21999999999999</v>
      </c>
      <c r="G86" s="11">
        <f t="shared" si="3"/>
        <v>237.57000000000002</v>
      </c>
      <c r="H86" s="11">
        <f t="shared" si="3"/>
        <v>1895.8200000000002</v>
      </c>
      <c r="I86" s="11">
        <f t="shared" si="3"/>
        <v>0.9089999999999999</v>
      </c>
      <c r="J86" s="11">
        <f t="shared" si="3"/>
        <v>48.129</v>
      </c>
      <c r="K86" s="11">
        <f t="shared" si="3"/>
        <v>25.418</v>
      </c>
      <c r="L86" s="11">
        <f t="shared" si="3"/>
        <v>7.502000000000001</v>
      </c>
      <c r="M86" s="11">
        <f t="shared" si="3"/>
        <v>904.1700000000001</v>
      </c>
      <c r="N86" s="11">
        <f t="shared" si="3"/>
        <v>1295.81</v>
      </c>
      <c r="O86" s="11">
        <f t="shared" si="3"/>
        <v>297.02000000000004</v>
      </c>
      <c r="P86" s="11">
        <f t="shared" si="3"/>
        <v>11.69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"/>
  <sheetViews>
    <sheetView tabSelected="1" view="pageBreakPreview" zoomScale="110" zoomScaleSheetLayoutView="110" zoomScalePageLayoutView="0" workbookViewId="0" topLeftCell="A1">
      <selection activeCell="E27" sqref="E27"/>
    </sheetView>
  </sheetViews>
  <sheetFormatPr defaultColWidth="11.57421875" defaultRowHeight="12.75"/>
  <cols>
    <col min="1" max="2" width="11.57421875" style="0" customWidth="1"/>
    <col min="3" max="3" width="25.8515625" style="0" customWidth="1"/>
    <col min="4" max="4" width="7.1406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298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8" t="s">
        <v>86</v>
      </c>
      <c r="C12" s="9" t="s">
        <v>87</v>
      </c>
      <c r="D12" s="10">
        <v>30</v>
      </c>
      <c r="E12" s="11">
        <v>1.2</v>
      </c>
      <c r="F12" s="11">
        <v>12.5</v>
      </c>
      <c r="G12" s="11">
        <v>7.5</v>
      </c>
      <c r="H12" s="11">
        <v>147</v>
      </c>
      <c r="I12" s="11">
        <v>0.02</v>
      </c>
      <c r="J12" s="11">
        <v>0</v>
      </c>
      <c r="K12" s="11">
        <v>0.09</v>
      </c>
      <c r="L12" s="11">
        <v>0.3</v>
      </c>
      <c r="M12" s="11">
        <v>5</v>
      </c>
      <c r="N12" s="11">
        <v>13</v>
      </c>
      <c r="O12" s="11">
        <v>2</v>
      </c>
      <c r="P12" s="11">
        <v>0.2</v>
      </c>
    </row>
    <row r="13" spans="2:16" ht="27.75" customHeight="1">
      <c r="B13" s="8" t="s">
        <v>26</v>
      </c>
      <c r="C13" s="9" t="s">
        <v>27</v>
      </c>
      <c r="D13" s="10">
        <v>200</v>
      </c>
      <c r="E13" s="11">
        <v>6.2</v>
      </c>
      <c r="F13" s="11">
        <v>7.5</v>
      </c>
      <c r="G13" s="11">
        <v>30.86</v>
      </c>
      <c r="H13" s="11">
        <v>215.37</v>
      </c>
      <c r="I13" s="11">
        <v>0.08</v>
      </c>
      <c r="J13" s="11">
        <v>1.38</v>
      </c>
      <c r="K13" s="11">
        <v>0.05</v>
      </c>
      <c r="L13" s="11">
        <v>0.52</v>
      </c>
      <c r="M13" s="11">
        <v>132.9</v>
      </c>
      <c r="N13" s="11">
        <v>121.3</v>
      </c>
      <c r="O13" s="11">
        <v>20.2</v>
      </c>
      <c r="P13" s="11">
        <v>0.09</v>
      </c>
    </row>
    <row r="14" spans="2:16" ht="27" customHeight="1">
      <c r="B14" s="8" t="s">
        <v>88</v>
      </c>
      <c r="C14" s="9" t="s">
        <v>89</v>
      </c>
      <c r="D14" s="10">
        <v>200</v>
      </c>
      <c r="E14" s="11">
        <v>3.2</v>
      </c>
      <c r="F14" s="11">
        <v>2.7</v>
      </c>
      <c r="G14" s="11">
        <v>15.9</v>
      </c>
      <c r="H14" s="11">
        <v>79</v>
      </c>
      <c r="I14" s="11">
        <v>0.04</v>
      </c>
      <c r="J14" s="11">
        <v>1.3</v>
      </c>
      <c r="K14" s="11">
        <v>0.02</v>
      </c>
      <c r="L14" s="11">
        <v>0</v>
      </c>
      <c r="M14" s="11">
        <v>126</v>
      </c>
      <c r="N14" s="11">
        <v>90</v>
      </c>
      <c r="O14" s="11">
        <v>14</v>
      </c>
      <c r="P14" s="11">
        <v>0.1</v>
      </c>
    </row>
    <row r="15" spans="2:16" ht="15" customHeight="1">
      <c r="B15" s="8" t="s">
        <v>29</v>
      </c>
      <c r="C15" s="14" t="s">
        <v>30</v>
      </c>
      <c r="D15" s="15">
        <v>20</v>
      </c>
      <c r="E15" s="11">
        <v>1.32</v>
      </c>
      <c r="F15" s="11">
        <v>0.24</v>
      </c>
      <c r="G15" s="11">
        <v>6.68</v>
      </c>
      <c r="H15" s="11">
        <v>34.800000000000004</v>
      </c>
      <c r="I15" s="11">
        <v>0.036</v>
      </c>
      <c r="J15" s="11">
        <v>0</v>
      </c>
      <c r="K15" s="11">
        <v>0</v>
      </c>
      <c r="L15" s="11">
        <v>0.28</v>
      </c>
      <c r="M15" s="11">
        <v>7</v>
      </c>
      <c r="N15" s="11">
        <v>31.6</v>
      </c>
      <c r="O15" s="11">
        <v>9.4</v>
      </c>
      <c r="P15" s="11">
        <v>0.78</v>
      </c>
    </row>
    <row r="16" spans="2:16" ht="12.75">
      <c r="B16" s="8" t="s">
        <v>32</v>
      </c>
      <c r="C16" s="9" t="s">
        <v>33</v>
      </c>
      <c r="D16" s="10">
        <v>150</v>
      </c>
      <c r="E16" s="11">
        <v>0.75</v>
      </c>
      <c r="F16" s="11">
        <v>0.3</v>
      </c>
      <c r="G16" s="11">
        <v>11.25</v>
      </c>
      <c r="H16" s="11">
        <v>57</v>
      </c>
      <c r="I16" s="11">
        <v>0.09</v>
      </c>
      <c r="J16" s="11">
        <v>57</v>
      </c>
      <c r="K16" s="11">
        <v>0</v>
      </c>
      <c r="L16" s="11">
        <v>0.3</v>
      </c>
      <c r="M16" s="11">
        <v>52.5</v>
      </c>
      <c r="N16" s="11">
        <v>25.5</v>
      </c>
      <c r="O16" s="11">
        <v>16.5</v>
      </c>
      <c r="P16" s="11">
        <v>0.15</v>
      </c>
    </row>
    <row r="17" spans="2:16" ht="12.75">
      <c r="B17" s="16"/>
      <c r="C17" s="17" t="s">
        <v>34</v>
      </c>
      <c r="D17" s="18"/>
      <c r="E17" s="16">
        <f aca="true" t="shared" si="0" ref="E17:P17">SUM(E12:E16)</f>
        <v>12.670000000000002</v>
      </c>
      <c r="F17" s="16">
        <f t="shared" si="0"/>
        <v>23.24</v>
      </c>
      <c r="G17" s="16">
        <f t="shared" si="0"/>
        <v>72.19</v>
      </c>
      <c r="H17" s="11">
        <f t="shared" si="0"/>
        <v>533.1700000000001</v>
      </c>
      <c r="I17" s="16">
        <f t="shared" si="0"/>
        <v>0.266</v>
      </c>
      <c r="J17" s="16">
        <f t="shared" si="0"/>
        <v>59.68</v>
      </c>
      <c r="K17" s="16">
        <f t="shared" si="0"/>
        <v>0.16</v>
      </c>
      <c r="L17" s="16">
        <f t="shared" si="0"/>
        <v>1.4000000000000001</v>
      </c>
      <c r="M17" s="16">
        <f t="shared" si="0"/>
        <v>323.4</v>
      </c>
      <c r="N17" s="16">
        <f t="shared" si="0"/>
        <v>281.4</v>
      </c>
      <c r="O17" s="16">
        <f t="shared" si="0"/>
        <v>62.1</v>
      </c>
      <c r="P17" s="16">
        <f t="shared" si="0"/>
        <v>1.3199999999999998</v>
      </c>
    </row>
    <row r="18" spans="2:16" ht="12.75">
      <c r="B18" s="19"/>
      <c r="C18" s="7" t="s">
        <v>35</v>
      </c>
      <c r="D18" s="18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18" customHeight="1">
      <c r="B19" s="8" t="s">
        <v>36</v>
      </c>
      <c r="C19" s="21" t="s">
        <v>37</v>
      </c>
      <c r="D19" s="22">
        <v>100</v>
      </c>
      <c r="E19" s="11">
        <v>0.7</v>
      </c>
      <c r="F19" s="11">
        <v>10.1</v>
      </c>
      <c r="G19" s="11">
        <v>2</v>
      </c>
      <c r="H19" s="11">
        <v>102</v>
      </c>
      <c r="I19" s="11">
        <v>0.03</v>
      </c>
      <c r="J19" s="11">
        <v>5</v>
      </c>
      <c r="K19" s="11">
        <v>0</v>
      </c>
      <c r="L19" s="11">
        <v>4.5</v>
      </c>
      <c r="M19" s="11">
        <v>18</v>
      </c>
      <c r="N19" s="11">
        <v>33</v>
      </c>
      <c r="O19" s="11">
        <v>13</v>
      </c>
      <c r="P19" s="11">
        <v>0.5</v>
      </c>
    </row>
    <row r="20" spans="2:16" ht="29.25" customHeight="1">
      <c r="B20" s="8" t="s">
        <v>223</v>
      </c>
      <c r="C20" s="25" t="s">
        <v>224</v>
      </c>
      <c r="D20" s="22">
        <v>250</v>
      </c>
      <c r="E20" s="11">
        <v>2.38</v>
      </c>
      <c r="F20" s="11">
        <v>5.07</v>
      </c>
      <c r="G20" s="11">
        <v>12.99</v>
      </c>
      <c r="H20" s="11">
        <v>117</v>
      </c>
      <c r="I20" s="11">
        <v>0.05</v>
      </c>
      <c r="J20" s="11">
        <v>0.95</v>
      </c>
      <c r="K20" s="11">
        <v>0</v>
      </c>
      <c r="L20" s="11"/>
      <c r="M20" s="11">
        <v>27.3</v>
      </c>
      <c r="N20" s="11">
        <v>36.77</v>
      </c>
      <c r="O20" s="11">
        <v>15.22</v>
      </c>
      <c r="P20" s="11">
        <v>0.72</v>
      </c>
    </row>
    <row r="21" spans="2:16" ht="12.75">
      <c r="B21" s="8" t="s">
        <v>225</v>
      </c>
      <c r="C21" s="25" t="s">
        <v>226</v>
      </c>
      <c r="D21" s="22">
        <v>200</v>
      </c>
      <c r="E21" s="11">
        <v>20.35</v>
      </c>
      <c r="F21" s="11">
        <v>19.02</v>
      </c>
      <c r="G21" s="11">
        <v>32.43</v>
      </c>
      <c r="H21" s="11">
        <v>395</v>
      </c>
      <c r="I21" s="11">
        <v>0.05</v>
      </c>
      <c r="J21" s="11">
        <v>0.35</v>
      </c>
      <c r="K21" s="11">
        <v>0</v>
      </c>
      <c r="L21" s="11"/>
      <c r="M21" s="11">
        <v>28.85</v>
      </c>
      <c r="N21" s="11">
        <v>3.68</v>
      </c>
      <c r="O21" s="11">
        <v>42.56</v>
      </c>
      <c r="P21" s="11">
        <v>2.85</v>
      </c>
    </row>
    <row r="22" spans="2:16" ht="12.75">
      <c r="B22" s="41" t="s">
        <v>61</v>
      </c>
      <c r="C22" s="21" t="s">
        <v>62</v>
      </c>
      <c r="D22" s="22">
        <v>200</v>
      </c>
      <c r="E22" s="24">
        <v>0.1</v>
      </c>
      <c r="F22" s="24">
        <v>0</v>
      </c>
      <c r="G22" s="24">
        <v>15</v>
      </c>
      <c r="H22" s="24">
        <v>60</v>
      </c>
      <c r="I22" s="11">
        <v>0</v>
      </c>
      <c r="J22" s="11">
        <v>0</v>
      </c>
      <c r="K22" s="11">
        <v>0</v>
      </c>
      <c r="L22" s="11">
        <v>0</v>
      </c>
      <c r="M22" s="11">
        <v>11</v>
      </c>
      <c r="N22" s="11">
        <v>3</v>
      </c>
      <c r="O22" s="11">
        <v>1</v>
      </c>
      <c r="P22" s="11">
        <v>0.3</v>
      </c>
    </row>
    <row r="23" spans="2:16" ht="15.75" customHeight="1">
      <c r="B23" s="8" t="s">
        <v>42</v>
      </c>
      <c r="C23" s="14" t="s">
        <v>43</v>
      </c>
      <c r="D23" s="15">
        <v>40</v>
      </c>
      <c r="E23" s="11">
        <v>3</v>
      </c>
      <c r="F23" s="11">
        <v>1.16</v>
      </c>
      <c r="G23" s="11">
        <v>20.6</v>
      </c>
      <c r="H23" s="11">
        <v>104.8</v>
      </c>
      <c r="I23" s="11">
        <v>0.044</v>
      </c>
      <c r="J23" s="11">
        <v>0</v>
      </c>
      <c r="K23" s="11">
        <v>0</v>
      </c>
      <c r="L23" s="11">
        <v>0.68</v>
      </c>
      <c r="M23" s="11">
        <v>7.6</v>
      </c>
      <c r="N23" s="11">
        <v>26</v>
      </c>
      <c r="O23" s="11">
        <v>5.2</v>
      </c>
      <c r="P23" s="11">
        <v>0.48</v>
      </c>
    </row>
    <row r="24" spans="2:16" ht="17.25" customHeight="1">
      <c r="B24" s="8" t="s">
        <v>29</v>
      </c>
      <c r="C24" s="14" t="s">
        <v>30</v>
      </c>
      <c r="D24" s="15">
        <v>30</v>
      </c>
      <c r="E24" s="11">
        <v>1.98</v>
      </c>
      <c r="F24" s="11">
        <v>0.36</v>
      </c>
      <c r="G24" s="11">
        <v>10.02</v>
      </c>
      <c r="H24" s="11">
        <v>52.2</v>
      </c>
      <c r="I24" s="11">
        <v>0.054</v>
      </c>
      <c r="J24" s="11">
        <v>0</v>
      </c>
      <c r="K24" s="11">
        <v>0</v>
      </c>
      <c r="L24" s="11">
        <v>0.42</v>
      </c>
      <c r="M24" s="11">
        <v>10.5</v>
      </c>
      <c r="N24" s="11">
        <v>47.4</v>
      </c>
      <c r="O24" s="11">
        <v>14.1</v>
      </c>
      <c r="P24" s="11">
        <v>1.17</v>
      </c>
    </row>
    <row r="25" spans="2:16" ht="12.75">
      <c r="B25" s="27"/>
      <c r="C25" s="29" t="s">
        <v>46</v>
      </c>
      <c r="D25" s="28"/>
      <c r="E25" s="16">
        <f aca="true" t="shared" si="1" ref="E25:P25">SUM(E19:E24)</f>
        <v>28.51</v>
      </c>
      <c r="F25" s="16">
        <f t="shared" si="1"/>
        <v>35.709999999999994</v>
      </c>
      <c r="G25" s="16">
        <f t="shared" si="1"/>
        <v>93.04</v>
      </c>
      <c r="H25" s="16">
        <f t="shared" si="1"/>
        <v>831</v>
      </c>
      <c r="I25" s="16">
        <f t="shared" si="1"/>
        <v>0.22799999999999998</v>
      </c>
      <c r="J25" s="16">
        <f t="shared" si="1"/>
        <v>6.3</v>
      </c>
      <c r="K25" s="16">
        <f t="shared" si="1"/>
        <v>0</v>
      </c>
      <c r="L25" s="16">
        <f t="shared" si="1"/>
        <v>5.6</v>
      </c>
      <c r="M25" s="16">
        <f t="shared" si="1"/>
        <v>103.25</v>
      </c>
      <c r="N25" s="16">
        <f t="shared" si="1"/>
        <v>149.85000000000002</v>
      </c>
      <c r="O25" s="16">
        <f t="shared" si="1"/>
        <v>91.08</v>
      </c>
      <c r="P25" s="16">
        <f t="shared" si="1"/>
        <v>6.02</v>
      </c>
    </row>
    <row r="26" spans="2:16" ht="12.75">
      <c r="B26" s="27"/>
      <c r="C26" s="29" t="s">
        <v>47</v>
      </c>
      <c r="D26" s="2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2:16" ht="12.75">
      <c r="B27" s="27" t="s">
        <v>48</v>
      </c>
      <c r="C27" s="30" t="s">
        <v>49</v>
      </c>
      <c r="D27" s="28">
        <v>200</v>
      </c>
      <c r="E27" s="16">
        <v>5.8</v>
      </c>
      <c r="F27" s="16">
        <v>5</v>
      </c>
      <c r="G27" s="16">
        <v>8</v>
      </c>
      <c r="H27" s="16">
        <v>100</v>
      </c>
      <c r="I27" s="16">
        <v>0.08</v>
      </c>
      <c r="J27" s="16">
        <v>1.4</v>
      </c>
      <c r="K27" s="16">
        <v>0.04</v>
      </c>
      <c r="L27" s="16">
        <v>0</v>
      </c>
      <c r="M27" s="16">
        <v>240</v>
      </c>
      <c r="N27" s="16">
        <v>180</v>
      </c>
      <c r="O27" s="16">
        <v>28</v>
      </c>
      <c r="P27" s="16">
        <v>0.2</v>
      </c>
    </row>
    <row r="28" spans="2:16" ht="12.75">
      <c r="B28" s="32" t="s">
        <v>50</v>
      </c>
      <c r="C28" s="33" t="s">
        <v>51</v>
      </c>
      <c r="D28" s="34">
        <v>60</v>
      </c>
      <c r="E28" s="11">
        <v>7.08</v>
      </c>
      <c r="F28" s="11">
        <v>2.63</v>
      </c>
      <c r="G28" s="11">
        <v>41.8</v>
      </c>
      <c r="H28" s="11">
        <v>219.07</v>
      </c>
      <c r="I28" s="11">
        <v>0.05</v>
      </c>
      <c r="J28" s="11">
        <v>0.04</v>
      </c>
      <c r="K28" s="11">
        <v>0.01</v>
      </c>
      <c r="L28" s="11">
        <v>1.02</v>
      </c>
      <c r="M28" s="11">
        <v>18.66</v>
      </c>
      <c r="N28" s="11">
        <v>40.31</v>
      </c>
      <c r="O28" s="11">
        <v>10.46</v>
      </c>
      <c r="P28" s="11">
        <v>0.3</v>
      </c>
    </row>
    <row r="29" spans="2:16" ht="12.75">
      <c r="B29" s="27"/>
      <c r="C29" s="29" t="s">
        <v>52</v>
      </c>
      <c r="D29" s="28"/>
      <c r="E29" s="16">
        <f aca="true" t="shared" si="2" ref="E29:P29">SUM(E27:E28)</f>
        <v>12.879999999999999</v>
      </c>
      <c r="F29" s="16">
        <f t="shared" si="2"/>
        <v>7.63</v>
      </c>
      <c r="G29" s="16">
        <f t="shared" si="2"/>
        <v>49.8</v>
      </c>
      <c r="H29" s="16">
        <f t="shared" si="2"/>
        <v>319.07</v>
      </c>
      <c r="I29" s="16">
        <f t="shared" si="2"/>
        <v>0.13</v>
      </c>
      <c r="J29" s="16">
        <f t="shared" si="2"/>
        <v>1.44</v>
      </c>
      <c r="K29" s="16">
        <f t="shared" si="2"/>
        <v>0.05</v>
      </c>
      <c r="L29" s="16">
        <f t="shared" si="2"/>
        <v>1.02</v>
      </c>
      <c r="M29" s="16">
        <f t="shared" si="2"/>
        <v>258.66</v>
      </c>
      <c r="N29" s="16">
        <f t="shared" si="2"/>
        <v>220.31</v>
      </c>
      <c r="O29" s="16">
        <f t="shared" si="2"/>
        <v>38.46</v>
      </c>
      <c r="P29" s="16">
        <f t="shared" si="2"/>
        <v>0.5</v>
      </c>
    </row>
    <row r="30" spans="2:16" ht="12.75">
      <c r="B30" s="27"/>
      <c r="C30" s="38" t="s">
        <v>53</v>
      </c>
      <c r="D30" s="27"/>
      <c r="E30" s="16">
        <f aca="true" t="shared" si="3" ref="E30:P30">E25+E17+E29</f>
        <v>54.06</v>
      </c>
      <c r="F30" s="16">
        <f t="shared" si="3"/>
        <v>66.57999999999998</v>
      </c>
      <c r="G30" s="16">
        <f t="shared" si="3"/>
        <v>215.03000000000003</v>
      </c>
      <c r="H30" s="16">
        <f t="shared" si="3"/>
        <v>1683.24</v>
      </c>
      <c r="I30" s="16">
        <f t="shared" si="3"/>
        <v>0.624</v>
      </c>
      <c r="J30" s="16">
        <f t="shared" si="3"/>
        <v>67.42</v>
      </c>
      <c r="K30" s="16">
        <f t="shared" si="3"/>
        <v>0.21000000000000002</v>
      </c>
      <c r="L30" s="16">
        <f t="shared" si="3"/>
        <v>8.02</v>
      </c>
      <c r="M30" s="16">
        <f t="shared" si="3"/>
        <v>685.31</v>
      </c>
      <c r="N30" s="16">
        <f t="shared" si="3"/>
        <v>651.56</v>
      </c>
      <c r="O30" s="16">
        <f t="shared" si="3"/>
        <v>191.64000000000001</v>
      </c>
      <c r="P30" s="16">
        <f t="shared" si="3"/>
        <v>7.84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3937007874015748" header="0" footer="0.5118110236220472"/>
  <pageSetup firstPageNumber="1" useFirstPageNumber="1" fitToHeight="1" fitToWidth="1" horizontalDpi="300" verticalDpi="3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4"/>
  <sheetViews>
    <sheetView view="pageBreakPreview" zoomScale="110" zoomScaleSheetLayoutView="110" zoomScalePageLayoutView="0" workbookViewId="0" topLeftCell="A16">
      <selection activeCell="C27" sqref="C27"/>
    </sheetView>
  </sheetViews>
  <sheetFormatPr defaultColWidth="11.57421875" defaultRowHeight="12.75"/>
  <cols>
    <col min="1" max="2" width="11.57421875" style="0" customWidth="1"/>
    <col min="3" max="3" width="28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14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298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54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55</v>
      </c>
      <c r="C12" s="9" t="s">
        <v>56</v>
      </c>
      <c r="D12" s="10">
        <v>200</v>
      </c>
      <c r="E12" s="40">
        <v>32</v>
      </c>
      <c r="F12" s="40">
        <v>33.6</v>
      </c>
      <c r="G12" s="40">
        <v>76.6</v>
      </c>
      <c r="H12" s="40">
        <v>566.66</v>
      </c>
      <c r="I12" s="40">
        <v>0.09</v>
      </c>
      <c r="J12" s="40">
        <v>0.8</v>
      </c>
      <c r="K12" s="40">
        <v>0.3</v>
      </c>
      <c r="L12" s="40">
        <v>0.9</v>
      </c>
      <c r="M12" s="40">
        <v>396</v>
      </c>
      <c r="N12" s="40">
        <v>463</v>
      </c>
      <c r="O12" s="40">
        <v>50.7</v>
      </c>
      <c r="P12" s="40">
        <v>1.3</v>
      </c>
    </row>
    <row r="13" spans="2:16" ht="21" customHeight="1">
      <c r="B13" s="8" t="s">
        <v>59</v>
      </c>
      <c r="C13" s="9" t="s">
        <v>60</v>
      </c>
      <c r="D13" s="10">
        <v>100</v>
      </c>
      <c r="E13" s="11">
        <v>1.6</v>
      </c>
      <c r="F13" s="11">
        <v>0.1</v>
      </c>
      <c r="G13" s="11">
        <v>15.1</v>
      </c>
      <c r="H13" s="11">
        <v>68</v>
      </c>
      <c r="I13" s="11">
        <v>0.06</v>
      </c>
      <c r="J13" s="11">
        <v>3.6</v>
      </c>
      <c r="K13" s="11">
        <v>0</v>
      </c>
      <c r="L13" s="11">
        <v>0.4</v>
      </c>
      <c r="M13" s="11">
        <v>43</v>
      </c>
      <c r="N13" s="11">
        <v>57</v>
      </c>
      <c r="O13" s="11">
        <v>40</v>
      </c>
      <c r="P13" s="11">
        <v>0.8</v>
      </c>
    </row>
    <row r="14" spans="2:16" ht="12.75">
      <c r="B14" s="41" t="s">
        <v>75</v>
      </c>
      <c r="C14" s="9" t="s">
        <v>76</v>
      </c>
      <c r="D14" s="22">
        <v>200</v>
      </c>
      <c r="E14" s="24">
        <v>0.1</v>
      </c>
      <c r="F14" s="24">
        <v>0</v>
      </c>
      <c r="G14" s="24">
        <v>15</v>
      </c>
      <c r="H14" s="24">
        <v>61</v>
      </c>
      <c r="I14" s="11">
        <v>0</v>
      </c>
      <c r="J14" s="11">
        <v>2.8</v>
      </c>
      <c r="K14" s="11">
        <v>0</v>
      </c>
      <c r="L14" s="11">
        <v>0</v>
      </c>
      <c r="M14" s="11">
        <v>14.2</v>
      </c>
      <c r="N14" s="11">
        <v>4</v>
      </c>
      <c r="O14" s="11">
        <v>2</v>
      </c>
      <c r="P14" s="11">
        <v>0.4</v>
      </c>
    </row>
    <row r="15" spans="2:16" ht="12.75">
      <c r="B15" s="8" t="s">
        <v>42</v>
      </c>
      <c r="C15" s="14" t="s">
        <v>43</v>
      </c>
      <c r="D15" s="15">
        <v>15</v>
      </c>
      <c r="E15" s="11">
        <v>1.1300000000000001</v>
      </c>
      <c r="F15" s="11">
        <v>0.44</v>
      </c>
      <c r="G15" s="11">
        <v>7.7</v>
      </c>
      <c r="H15" s="11">
        <v>39.34</v>
      </c>
      <c r="I15" s="11">
        <v>0.02</v>
      </c>
      <c r="J15" s="11">
        <v>0</v>
      </c>
      <c r="K15" s="11">
        <v>0</v>
      </c>
      <c r="L15" s="11">
        <v>0.26</v>
      </c>
      <c r="M15" s="11">
        <v>2.85</v>
      </c>
      <c r="N15" s="11">
        <v>9.76</v>
      </c>
      <c r="O15" s="11">
        <v>1.95</v>
      </c>
      <c r="P15" s="11">
        <v>0.2</v>
      </c>
    </row>
    <row r="16" spans="2:16" ht="12.75">
      <c r="B16" s="8"/>
      <c r="C16" s="12" t="s">
        <v>64</v>
      </c>
      <c r="D16" s="1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5" customHeight="1">
      <c r="B17" s="8" t="s">
        <v>29</v>
      </c>
      <c r="C17" s="14" t="s">
        <v>30</v>
      </c>
      <c r="D17" s="15">
        <v>20</v>
      </c>
      <c r="E17" s="11">
        <v>1.32</v>
      </c>
      <c r="F17" s="11">
        <v>0.24</v>
      </c>
      <c r="G17" s="11">
        <v>6.68</v>
      </c>
      <c r="H17" s="11">
        <v>34.800000000000004</v>
      </c>
      <c r="I17" s="11">
        <v>0.036</v>
      </c>
      <c r="J17" s="11">
        <v>0</v>
      </c>
      <c r="K17" s="11">
        <v>0</v>
      </c>
      <c r="L17" s="11">
        <v>0.28</v>
      </c>
      <c r="M17" s="11">
        <v>7</v>
      </c>
      <c r="N17" s="11">
        <v>31.6</v>
      </c>
      <c r="O17" s="11">
        <v>9.4</v>
      </c>
      <c r="P17" s="11">
        <v>0.78</v>
      </c>
    </row>
    <row r="18" spans="2:16" ht="12.75">
      <c r="B18" s="16"/>
      <c r="C18" s="17" t="s">
        <v>34</v>
      </c>
      <c r="D18" s="18"/>
      <c r="E18" s="16">
        <f aca="true" t="shared" si="0" ref="E18:P18">SUM(E12:E17)</f>
        <v>36.150000000000006</v>
      </c>
      <c r="F18" s="16">
        <f t="shared" si="0"/>
        <v>34.38</v>
      </c>
      <c r="G18" s="16">
        <f t="shared" si="0"/>
        <v>121.07999999999998</v>
      </c>
      <c r="H18" s="11">
        <f t="shared" si="0"/>
        <v>769.8</v>
      </c>
      <c r="I18" s="16">
        <f t="shared" si="0"/>
        <v>0.206</v>
      </c>
      <c r="J18" s="16">
        <f t="shared" si="0"/>
        <v>7.2</v>
      </c>
      <c r="K18" s="16">
        <f t="shared" si="0"/>
        <v>0.3</v>
      </c>
      <c r="L18" s="16">
        <f t="shared" si="0"/>
        <v>1.84</v>
      </c>
      <c r="M18" s="16">
        <f t="shared" si="0"/>
        <v>463.05</v>
      </c>
      <c r="N18" s="16">
        <f t="shared" si="0"/>
        <v>565.36</v>
      </c>
      <c r="O18" s="16">
        <f t="shared" si="0"/>
        <v>104.05000000000001</v>
      </c>
      <c r="P18" s="16">
        <f t="shared" si="0"/>
        <v>3.4800000000000004</v>
      </c>
    </row>
    <row r="19" spans="2:16" ht="12.75">
      <c r="B19" s="19"/>
      <c r="C19" s="7" t="s">
        <v>35</v>
      </c>
      <c r="D19" s="1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13.5" customHeight="1">
      <c r="B20" s="39" t="s">
        <v>120</v>
      </c>
      <c r="C20" s="9" t="s">
        <v>121</v>
      </c>
      <c r="D20" s="10">
        <v>100</v>
      </c>
      <c r="E20" s="40">
        <v>1.26</v>
      </c>
      <c r="F20" s="40">
        <v>10.14</v>
      </c>
      <c r="G20" s="40">
        <v>8.32</v>
      </c>
      <c r="H20" s="40">
        <v>129.26</v>
      </c>
      <c r="I20" s="40">
        <v>0.04</v>
      </c>
      <c r="J20" s="40" t="s">
        <v>252</v>
      </c>
      <c r="K20" s="40">
        <v>0.1</v>
      </c>
      <c r="L20" s="40">
        <v>4.54</v>
      </c>
      <c r="M20" s="40">
        <v>20.25</v>
      </c>
      <c r="N20" s="40">
        <v>31.68</v>
      </c>
      <c r="O20" s="40">
        <v>16.21</v>
      </c>
      <c r="P20" s="40">
        <v>0.66</v>
      </c>
    </row>
    <row r="21" spans="2:16" ht="16.5" customHeight="1">
      <c r="B21" s="8" t="s">
        <v>38</v>
      </c>
      <c r="C21" s="25" t="s">
        <v>39</v>
      </c>
      <c r="D21" s="22">
        <v>250</v>
      </c>
      <c r="E21" s="11">
        <v>1.97</v>
      </c>
      <c r="F21" s="11">
        <v>2.71</v>
      </c>
      <c r="G21" s="11">
        <v>12.11</v>
      </c>
      <c r="H21" s="11">
        <v>85.75</v>
      </c>
      <c r="I21" s="11">
        <v>0.09</v>
      </c>
      <c r="J21" s="11">
        <v>8.25</v>
      </c>
      <c r="K21" s="11">
        <v>0</v>
      </c>
      <c r="L21" s="11"/>
      <c r="M21" s="11">
        <v>26.7</v>
      </c>
      <c r="N21" s="11">
        <v>55.97</v>
      </c>
      <c r="O21" s="11">
        <v>22.77</v>
      </c>
      <c r="P21" s="11">
        <v>0.875</v>
      </c>
    </row>
    <row r="22" spans="2:16" ht="18" customHeight="1">
      <c r="B22" s="8" t="s">
        <v>200</v>
      </c>
      <c r="C22" s="25" t="s">
        <v>201</v>
      </c>
      <c r="D22" s="22">
        <v>100</v>
      </c>
      <c r="E22" s="11">
        <v>13.19</v>
      </c>
      <c r="F22" s="11">
        <v>31.6</v>
      </c>
      <c r="G22" s="11">
        <v>10.3</v>
      </c>
      <c r="H22" s="11">
        <v>377.9</v>
      </c>
      <c r="I22" s="11">
        <v>0.18</v>
      </c>
      <c r="J22" s="11">
        <v>0.08</v>
      </c>
      <c r="K22" s="11">
        <v>51.19</v>
      </c>
      <c r="L22" s="11">
        <v>0</v>
      </c>
      <c r="M22" s="11">
        <v>18.9</v>
      </c>
      <c r="N22" s="11">
        <v>125.4</v>
      </c>
      <c r="O22" s="11">
        <v>18.4</v>
      </c>
      <c r="P22" s="11">
        <v>2.2</v>
      </c>
    </row>
    <row r="23" spans="2:16" ht="15.75" customHeight="1">
      <c r="B23" s="8" t="s">
        <v>73</v>
      </c>
      <c r="C23" s="25" t="s">
        <v>74</v>
      </c>
      <c r="D23" s="10">
        <v>180</v>
      </c>
      <c r="E23" s="11">
        <v>3.8</v>
      </c>
      <c r="F23" s="11">
        <v>7.9</v>
      </c>
      <c r="G23" s="11">
        <v>19.6</v>
      </c>
      <c r="H23" s="11">
        <v>165.6</v>
      </c>
      <c r="I23" s="11">
        <v>0.17</v>
      </c>
      <c r="J23" s="11">
        <v>6.12</v>
      </c>
      <c r="K23" s="11">
        <v>0.07</v>
      </c>
      <c r="L23" s="11">
        <v>0.18</v>
      </c>
      <c r="M23" s="11">
        <v>46.8</v>
      </c>
      <c r="N23" s="11">
        <v>102.6</v>
      </c>
      <c r="O23" s="11">
        <v>34.2</v>
      </c>
      <c r="P23" s="11">
        <v>1.26</v>
      </c>
    </row>
    <row r="24" spans="2:16" ht="13.5" customHeight="1">
      <c r="B24" s="41" t="s">
        <v>227</v>
      </c>
      <c r="C24" s="21" t="s">
        <v>228</v>
      </c>
      <c r="D24" s="22">
        <v>200</v>
      </c>
      <c r="E24" s="24">
        <v>0.78</v>
      </c>
      <c r="F24" s="24">
        <v>0.04</v>
      </c>
      <c r="G24" s="24">
        <v>27.63</v>
      </c>
      <c r="H24" s="24">
        <v>114.8</v>
      </c>
      <c r="I24" s="11">
        <v>0.01</v>
      </c>
      <c r="J24" s="11">
        <v>0.6</v>
      </c>
      <c r="K24" s="11">
        <v>0</v>
      </c>
      <c r="L24" s="11">
        <v>0</v>
      </c>
      <c r="M24" s="11">
        <v>32.32</v>
      </c>
      <c r="N24" s="11">
        <v>0.36</v>
      </c>
      <c r="O24" s="11">
        <v>17.56</v>
      </c>
      <c r="P24" s="11">
        <v>0.48</v>
      </c>
    </row>
    <row r="25" spans="2:16" ht="15" customHeight="1">
      <c r="B25" s="8" t="s">
        <v>42</v>
      </c>
      <c r="C25" s="14" t="s">
        <v>43</v>
      </c>
      <c r="D25" s="15">
        <v>40</v>
      </c>
      <c r="E25" s="11">
        <v>3</v>
      </c>
      <c r="F25" s="11">
        <v>1.16</v>
      </c>
      <c r="G25" s="11">
        <v>20.6</v>
      </c>
      <c r="H25" s="11">
        <v>104.8</v>
      </c>
      <c r="I25" s="11">
        <v>0.044</v>
      </c>
      <c r="J25" s="11">
        <v>0</v>
      </c>
      <c r="K25" s="11">
        <v>0</v>
      </c>
      <c r="L25" s="11">
        <v>0.68</v>
      </c>
      <c r="M25" s="11">
        <v>7.6</v>
      </c>
      <c r="N25" s="11">
        <v>26</v>
      </c>
      <c r="O25" s="11">
        <v>5.2</v>
      </c>
      <c r="P25" s="11">
        <v>0.48</v>
      </c>
    </row>
    <row r="26" spans="2:16" ht="13.5" customHeight="1">
      <c r="B26" s="8" t="s">
        <v>29</v>
      </c>
      <c r="C26" s="14" t="s">
        <v>30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4.25" customHeight="1">
      <c r="B27" s="27"/>
      <c r="C27" s="29" t="s">
        <v>46</v>
      </c>
      <c r="D27" s="15">
        <v>30</v>
      </c>
      <c r="E27" s="11">
        <v>1.98</v>
      </c>
      <c r="F27" s="11">
        <v>0.36</v>
      </c>
      <c r="G27" s="11">
        <v>10.02</v>
      </c>
      <c r="H27" s="11">
        <v>52.2</v>
      </c>
      <c r="I27" s="11">
        <v>0.054</v>
      </c>
      <c r="J27" s="11">
        <v>0</v>
      </c>
      <c r="K27" s="11">
        <v>0</v>
      </c>
      <c r="L27" s="11">
        <v>0.42</v>
      </c>
      <c r="M27" s="11">
        <v>10.5</v>
      </c>
      <c r="N27" s="11">
        <v>47.4</v>
      </c>
      <c r="O27" s="11">
        <v>14.1</v>
      </c>
      <c r="P27" s="11">
        <v>1.17</v>
      </c>
    </row>
    <row r="28" spans="2:16" ht="15" customHeight="1">
      <c r="B28" s="27"/>
      <c r="C28" s="29" t="s">
        <v>47</v>
      </c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8" t="s">
        <v>77</v>
      </c>
      <c r="C29" s="9" t="s">
        <v>78</v>
      </c>
      <c r="D29" s="28"/>
      <c r="E29" s="16">
        <f aca="true" t="shared" si="1" ref="E29:P29">SUM(E20:E28)</f>
        <v>25.98</v>
      </c>
      <c r="F29" s="16">
        <f t="shared" si="1"/>
        <v>53.91</v>
      </c>
      <c r="G29" s="16">
        <f t="shared" si="1"/>
        <v>108.58</v>
      </c>
      <c r="H29" s="16">
        <f t="shared" si="1"/>
        <v>1030.31</v>
      </c>
      <c r="I29" s="16">
        <f t="shared" si="1"/>
        <v>0.5880000000000001</v>
      </c>
      <c r="J29" s="16">
        <f t="shared" si="1"/>
        <v>15.049999999999999</v>
      </c>
      <c r="K29" s="16">
        <f t="shared" si="1"/>
        <v>51.36</v>
      </c>
      <c r="L29" s="16">
        <f t="shared" si="1"/>
        <v>5.819999999999999</v>
      </c>
      <c r="M29" s="16">
        <f t="shared" si="1"/>
        <v>163.07</v>
      </c>
      <c r="N29" s="16">
        <f t="shared" si="1"/>
        <v>389.40999999999997</v>
      </c>
      <c r="O29" s="16">
        <f t="shared" si="1"/>
        <v>128.44000000000003</v>
      </c>
      <c r="P29" s="16">
        <f t="shared" si="1"/>
        <v>7.125</v>
      </c>
    </row>
    <row r="30" spans="2:16" ht="14.25" customHeight="1">
      <c r="B30" s="27" t="s">
        <v>80</v>
      </c>
      <c r="C30" s="30" t="s">
        <v>81</v>
      </c>
      <c r="D30" s="22">
        <v>200</v>
      </c>
      <c r="E30" s="11">
        <v>0.6</v>
      </c>
      <c r="F30" s="11">
        <v>0.4</v>
      </c>
      <c r="G30" s="11">
        <v>32.6</v>
      </c>
      <c r="H30" s="11">
        <v>140</v>
      </c>
      <c r="I30" s="11">
        <v>0.04</v>
      </c>
      <c r="J30" s="11">
        <v>4</v>
      </c>
      <c r="K30" s="11">
        <v>0</v>
      </c>
      <c r="L30" s="11">
        <v>0</v>
      </c>
      <c r="M30" s="11">
        <v>40</v>
      </c>
      <c r="N30" s="11">
        <v>24</v>
      </c>
      <c r="O30" s="11">
        <v>18</v>
      </c>
      <c r="P30" s="11">
        <v>0.8</v>
      </c>
    </row>
    <row r="31" spans="2:16" ht="12.75">
      <c r="B31" s="27"/>
      <c r="C31" s="29" t="s">
        <v>52</v>
      </c>
      <c r="D31" s="28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2:16" ht="12.75">
      <c r="B32" s="27"/>
      <c r="C32" s="38" t="s">
        <v>53</v>
      </c>
      <c r="D32" s="28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4:16" ht="12.75">
      <c r="D33" s="28"/>
      <c r="E33" s="16">
        <f aca="true" t="shared" si="2" ref="E33:P33">SUM(E30:E31)</f>
        <v>0.6</v>
      </c>
      <c r="F33" s="16">
        <f t="shared" si="2"/>
        <v>0.4</v>
      </c>
      <c r="G33" s="16">
        <f t="shared" si="2"/>
        <v>32.6</v>
      </c>
      <c r="H33" s="16">
        <f t="shared" si="2"/>
        <v>140</v>
      </c>
      <c r="I33" s="16">
        <f t="shared" si="2"/>
        <v>0.04</v>
      </c>
      <c r="J33" s="16">
        <f t="shared" si="2"/>
        <v>4</v>
      </c>
      <c r="K33" s="16">
        <f t="shared" si="2"/>
        <v>0</v>
      </c>
      <c r="L33" s="16">
        <f t="shared" si="2"/>
        <v>0</v>
      </c>
      <c r="M33" s="16">
        <f t="shared" si="2"/>
        <v>40</v>
      </c>
      <c r="N33" s="16">
        <f t="shared" si="2"/>
        <v>24</v>
      </c>
      <c r="O33" s="16">
        <f t="shared" si="2"/>
        <v>18</v>
      </c>
      <c r="P33" s="16">
        <f t="shared" si="2"/>
        <v>0.8</v>
      </c>
    </row>
    <row r="34" spans="4:16" ht="12.75">
      <c r="D34" s="27"/>
      <c r="E34" s="16">
        <f aca="true" t="shared" si="3" ref="E34:P34">E29+E18+E33</f>
        <v>62.73000000000001</v>
      </c>
      <c r="F34" s="16">
        <f t="shared" si="3"/>
        <v>88.69</v>
      </c>
      <c r="G34" s="16">
        <f t="shared" si="3"/>
        <v>262.26</v>
      </c>
      <c r="H34" s="16">
        <f t="shared" si="3"/>
        <v>1940.11</v>
      </c>
      <c r="I34" s="16">
        <f t="shared" si="3"/>
        <v>0.8340000000000001</v>
      </c>
      <c r="J34" s="16">
        <f t="shared" si="3"/>
        <v>26.25</v>
      </c>
      <c r="K34" s="16">
        <f t="shared" si="3"/>
        <v>51.66</v>
      </c>
      <c r="L34" s="16">
        <f t="shared" si="3"/>
        <v>7.659999999999999</v>
      </c>
      <c r="M34" s="16">
        <f t="shared" si="3"/>
        <v>666.12</v>
      </c>
      <c r="N34" s="16">
        <f t="shared" si="3"/>
        <v>978.77</v>
      </c>
      <c r="O34" s="16">
        <f t="shared" si="3"/>
        <v>250.49000000000004</v>
      </c>
      <c r="P34" s="16">
        <f t="shared" si="3"/>
        <v>11.405000000000001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1968503937007874" header="0" footer="0.5118110236220472"/>
  <pageSetup fitToHeight="1" fitToWidth="1" horizontalDpi="300" verticalDpi="300" orientation="landscape" paperSize="9" scale="98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view="pageBreakPreview" zoomScale="120" zoomScaleSheetLayoutView="120" zoomScalePageLayoutView="0" workbookViewId="0" topLeftCell="A1">
      <selection activeCell="C32" sqref="C32"/>
    </sheetView>
  </sheetViews>
  <sheetFormatPr defaultColWidth="11.57421875" defaultRowHeight="12.75"/>
  <cols>
    <col min="1" max="1" width="4.28125" style="0" customWidth="1"/>
    <col min="2" max="2" width="11.57421875" style="0" customWidth="1"/>
    <col min="3" max="3" width="28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298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83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25.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8" t="s">
        <v>229</v>
      </c>
      <c r="C12" s="25" t="s">
        <v>230</v>
      </c>
      <c r="D12" s="10">
        <v>100</v>
      </c>
      <c r="E12" s="11">
        <v>12.12</v>
      </c>
      <c r="F12" s="11">
        <v>11.52</v>
      </c>
      <c r="G12" s="11">
        <v>2.93</v>
      </c>
      <c r="H12" s="11">
        <v>164</v>
      </c>
      <c r="I12" s="11">
        <v>0.04</v>
      </c>
      <c r="J12" s="11">
        <v>1.37</v>
      </c>
      <c r="K12" s="11">
        <v>56.1</v>
      </c>
      <c r="L12" s="11"/>
      <c r="M12" s="11">
        <v>41.39</v>
      </c>
      <c r="N12" s="11">
        <v>97.56</v>
      </c>
      <c r="O12" s="11">
        <v>13.14</v>
      </c>
      <c r="P12" s="11">
        <v>1.14</v>
      </c>
    </row>
    <row r="13" spans="2:16" ht="18.75" customHeight="1">
      <c r="B13" s="8" t="s">
        <v>84</v>
      </c>
      <c r="C13" s="25" t="s">
        <v>85</v>
      </c>
      <c r="D13" s="10">
        <v>180</v>
      </c>
      <c r="E13" s="11">
        <v>6.8</v>
      </c>
      <c r="F13" s="11">
        <v>0.82</v>
      </c>
      <c r="G13" s="11">
        <v>34.8</v>
      </c>
      <c r="H13" s="11">
        <v>173.9</v>
      </c>
      <c r="I13" s="11">
        <v>0.68</v>
      </c>
      <c r="J13" s="11">
        <v>0.02</v>
      </c>
      <c r="K13" s="11">
        <v>0</v>
      </c>
      <c r="L13" s="11">
        <v>0.96</v>
      </c>
      <c r="M13" s="11">
        <v>6.85</v>
      </c>
      <c r="N13" s="11">
        <v>42.9</v>
      </c>
      <c r="O13" s="11">
        <v>9.73</v>
      </c>
      <c r="P13" s="11">
        <v>0.94</v>
      </c>
    </row>
    <row r="14" spans="2:16" ht="26.25" customHeight="1">
      <c r="B14" s="23" t="s">
        <v>231</v>
      </c>
      <c r="C14" s="21" t="s">
        <v>232</v>
      </c>
      <c r="D14" s="22">
        <v>100</v>
      </c>
      <c r="E14" s="11">
        <v>1.59</v>
      </c>
      <c r="F14" s="11">
        <v>10.06</v>
      </c>
      <c r="G14" s="11">
        <v>9.56</v>
      </c>
      <c r="H14" s="11">
        <v>135.45</v>
      </c>
      <c r="I14" s="11">
        <v>0.039</v>
      </c>
      <c r="J14" s="11">
        <v>27.69</v>
      </c>
      <c r="K14" s="11">
        <v>0</v>
      </c>
      <c r="L14" s="11">
        <v>4.48</v>
      </c>
      <c r="M14" s="11">
        <v>43.83</v>
      </c>
      <c r="N14" s="11">
        <v>31.87</v>
      </c>
      <c r="O14" s="11">
        <v>16.93</v>
      </c>
      <c r="P14" s="11">
        <v>0.59</v>
      </c>
    </row>
    <row r="15" spans="2:16" ht="13.5" customHeight="1">
      <c r="B15" s="8" t="s">
        <v>210</v>
      </c>
      <c r="C15" s="9" t="s">
        <v>211</v>
      </c>
      <c r="D15" s="10">
        <v>200</v>
      </c>
      <c r="E15" s="11">
        <v>1.5</v>
      </c>
      <c r="F15" s="11">
        <v>1.3</v>
      </c>
      <c r="G15" s="11">
        <v>15.9</v>
      </c>
      <c r="H15" s="11">
        <v>81</v>
      </c>
      <c r="I15" s="11">
        <v>0.04</v>
      </c>
      <c r="J15" s="11">
        <v>1.3</v>
      </c>
      <c r="K15" s="11">
        <v>0.01</v>
      </c>
      <c r="L15" s="11">
        <v>0</v>
      </c>
      <c r="M15" s="11">
        <v>127</v>
      </c>
      <c r="N15" s="11">
        <v>93</v>
      </c>
      <c r="O15" s="11">
        <v>15</v>
      </c>
      <c r="P15" s="11">
        <v>0.4</v>
      </c>
    </row>
    <row r="16" spans="2:16" ht="15" customHeight="1">
      <c r="B16" s="8" t="s">
        <v>42</v>
      </c>
      <c r="C16" s="14" t="s">
        <v>43</v>
      </c>
      <c r="D16" s="15">
        <v>40</v>
      </c>
      <c r="E16" s="11">
        <v>3</v>
      </c>
      <c r="F16" s="11">
        <v>1.16</v>
      </c>
      <c r="G16" s="11">
        <v>20.6</v>
      </c>
      <c r="H16" s="11">
        <v>104.8</v>
      </c>
      <c r="I16" s="11">
        <v>0.044</v>
      </c>
      <c r="J16" s="11">
        <v>0</v>
      </c>
      <c r="K16" s="11">
        <v>0</v>
      </c>
      <c r="L16" s="11">
        <v>0.68</v>
      </c>
      <c r="M16" s="11">
        <v>7.6</v>
      </c>
      <c r="N16" s="11">
        <v>26</v>
      </c>
      <c r="O16" s="11">
        <v>5.2</v>
      </c>
      <c r="P16" s="11">
        <v>0.48</v>
      </c>
    </row>
    <row r="17" spans="2:16" ht="15" customHeight="1">
      <c r="B17" s="8" t="s">
        <v>29</v>
      </c>
      <c r="C17" s="14" t="s">
        <v>30</v>
      </c>
      <c r="D17" s="15">
        <v>20</v>
      </c>
      <c r="E17" s="11">
        <v>1.32</v>
      </c>
      <c r="F17" s="11">
        <v>0.24</v>
      </c>
      <c r="G17" s="11">
        <v>6.68</v>
      </c>
      <c r="H17" s="11">
        <v>34.800000000000004</v>
      </c>
      <c r="I17" s="11">
        <v>0.036</v>
      </c>
      <c r="J17" s="11">
        <v>0</v>
      </c>
      <c r="K17" s="11">
        <v>0</v>
      </c>
      <c r="L17" s="11">
        <v>0.28</v>
      </c>
      <c r="M17" s="11">
        <v>7</v>
      </c>
      <c r="N17" s="11">
        <v>31.6</v>
      </c>
      <c r="O17" s="11">
        <v>9.4</v>
      </c>
      <c r="P17" s="11">
        <v>0.78</v>
      </c>
    </row>
    <row r="18" spans="2:16" ht="12.75">
      <c r="B18" s="8" t="s">
        <v>32</v>
      </c>
      <c r="C18" s="9" t="s">
        <v>90</v>
      </c>
      <c r="D18" s="10">
        <v>200</v>
      </c>
      <c r="E18" s="11">
        <v>0.8</v>
      </c>
      <c r="F18" s="11">
        <v>0.8</v>
      </c>
      <c r="G18" s="11">
        <v>19.6</v>
      </c>
      <c r="H18" s="11">
        <v>94</v>
      </c>
      <c r="I18" s="11">
        <v>0.06</v>
      </c>
      <c r="J18" s="11">
        <v>20</v>
      </c>
      <c r="K18" s="11">
        <v>0</v>
      </c>
      <c r="L18" s="11">
        <v>0.4</v>
      </c>
      <c r="M18" s="11">
        <v>32</v>
      </c>
      <c r="N18" s="11">
        <v>22</v>
      </c>
      <c r="O18" s="11">
        <v>18</v>
      </c>
      <c r="P18" s="11">
        <v>4.4</v>
      </c>
    </row>
    <row r="19" spans="2:16" ht="12.75">
      <c r="B19" s="16"/>
      <c r="C19" s="17" t="s">
        <v>34</v>
      </c>
      <c r="D19" s="18"/>
      <c r="E19" s="16">
        <f aca="true" t="shared" si="0" ref="E19:P19">SUM(E12:E18)</f>
        <v>27.13</v>
      </c>
      <c r="F19" s="16">
        <f t="shared" si="0"/>
        <v>25.9</v>
      </c>
      <c r="G19" s="16">
        <f t="shared" si="0"/>
        <v>110.07</v>
      </c>
      <c r="H19" s="11">
        <f t="shared" si="0"/>
        <v>787.9499999999998</v>
      </c>
      <c r="I19" s="16">
        <f t="shared" si="0"/>
        <v>0.9390000000000003</v>
      </c>
      <c r="J19" s="16">
        <f t="shared" si="0"/>
        <v>50.38</v>
      </c>
      <c r="K19" s="16">
        <f t="shared" si="0"/>
        <v>56.11</v>
      </c>
      <c r="L19" s="16">
        <f t="shared" si="0"/>
        <v>6.800000000000001</v>
      </c>
      <c r="M19" s="16">
        <f t="shared" si="0"/>
        <v>265.66999999999996</v>
      </c>
      <c r="N19" s="16">
        <f t="shared" si="0"/>
        <v>344.93000000000006</v>
      </c>
      <c r="O19" s="16">
        <f t="shared" si="0"/>
        <v>87.4</v>
      </c>
      <c r="P19" s="16">
        <f t="shared" si="0"/>
        <v>8.73</v>
      </c>
    </row>
    <row r="20" spans="2:16" ht="12.75">
      <c r="B20" s="19"/>
      <c r="C20" s="7" t="s">
        <v>35</v>
      </c>
      <c r="D20" s="18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2:16" ht="12.75">
      <c r="B21" s="39" t="s">
        <v>175</v>
      </c>
      <c r="C21" s="9" t="s">
        <v>176</v>
      </c>
      <c r="D21" s="10">
        <v>100</v>
      </c>
      <c r="E21" s="40">
        <v>1</v>
      </c>
      <c r="F21" s="40">
        <v>10.2</v>
      </c>
      <c r="G21" s="40">
        <v>3.5</v>
      </c>
      <c r="H21" s="40">
        <v>110</v>
      </c>
      <c r="I21" s="40">
        <v>0.04</v>
      </c>
      <c r="J21" s="40">
        <v>16.5</v>
      </c>
      <c r="K21" s="40">
        <v>0</v>
      </c>
      <c r="L21" s="40">
        <v>5</v>
      </c>
      <c r="M21" s="40">
        <v>13</v>
      </c>
      <c r="N21" s="40">
        <v>24</v>
      </c>
      <c r="O21" s="40">
        <v>18</v>
      </c>
      <c r="P21" s="40">
        <v>0.8</v>
      </c>
    </row>
    <row r="22" spans="2:16" ht="12.75" customHeight="1">
      <c r="B22" s="8" t="s">
        <v>92</v>
      </c>
      <c r="C22" s="25" t="s">
        <v>93</v>
      </c>
      <c r="D22" s="1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2:16" ht="27" customHeight="1">
      <c r="B23" s="8" t="s">
        <v>95</v>
      </c>
      <c r="C23" s="25" t="s">
        <v>96</v>
      </c>
      <c r="D23" s="2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5" customHeight="1">
      <c r="B24" s="8" t="s">
        <v>97</v>
      </c>
      <c r="C24" s="25" t="s">
        <v>98</v>
      </c>
      <c r="D24" s="2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5.75" customHeight="1">
      <c r="B25" s="8" t="s">
        <v>99</v>
      </c>
      <c r="C25" s="9" t="s">
        <v>100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.75" customHeight="1">
      <c r="B26" s="8" t="s">
        <v>42</v>
      </c>
      <c r="C26" s="14" t="s">
        <v>43</v>
      </c>
      <c r="D26" s="22">
        <v>200</v>
      </c>
      <c r="E26" s="11">
        <v>1</v>
      </c>
      <c r="F26" s="11">
        <v>0</v>
      </c>
      <c r="G26" s="11">
        <v>0</v>
      </c>
      <c r="H26" s="11">
        <v>110</v>
      </c>
      <c r="I26" s="11">
        <v>0.04</v>
      </c>
      <c r="J26" s="11">
        <v>8</v>
      </c>
      <c r="K26" s="11">
        <v>0</v>
      </c>
      <c r="L26" s="11">
        <v>0</v>
      </c>
      <c r="M26" s="11">
        <v>40</v>
      </c>
      <c r="N26" s="11">
        <v>0</v>
      </c>
      <c r="O26" s="11">
        <v>0</v>
      </c>
      <c r="P26" s="11">
        <v>0.4</v>
      </c>
    </row>
    <row r="27" spans="2:16" ht="15" customHeight="1">
      <c r="B27" s="8" t="s">
        <v>29</v>
      </c>
      <c r="C27" s="14" t="s">
        <v>30</v>
      </c>
      <c r="D27" s="15">
        <v>40</v>
      </c>
      <c r="E27" s="11">
        <v>3</v>
      </c>
      <c r="F27" s="11">
        <v>1.16</v>
      </c>
      <c r="G27" s="11">
        <v>20.6</v>
      </c>
      <c r="H27" s="11">
        <v>104.8</v>
      </c>
      <c r="I27" s="11">
        <v>0.044</v>
      </c>
      <c r="J27" s="11">
        <v>0</v>
      </c>
      <c r="K27" s="11">
        <v>0</v>
      </c>
      <c r="L27" s="11">
        <v>0.68</v>
      </c>
      <c r="M27" s="11">
        <v>7.6</v>
      </c>
      <c r="N27" s="11">
        <v>26</v>
      </c>
      <c r="O27" s="11">
        <v>5.2</v>
      </c>
      <c r="P27" s="11">
        <v>0.48</v>
      </c>
    </row>
    <row r="28" spans="2:16" ht="17.25" customHeight="1">
      <c r="B28" s="27"/>
      <c r="C28" s="29" t="s">
        <v>46</v>
      </c>
      <c r="D28" s="15">
        <v>30</v>
      </c>
      <c r="E28" s="11">
        <v>1.98</v>
      </c>
      <c r="F28" s="11">
        <v>0.36</v>
      </c>
      <c r="G28" s="11">
        <v>10.02</v>
      </c>
      <c r="H28" s="11">
        <v>52.2</v>
      </c>
      <c r="I28" s="11">
        <v>0.054</v>
      </c>
      <c r="J28" s="11">
        <v>0</v>
      </c>
      <c r="K28" s="11">
        <v>0</v>
      </c>
      <c r="L28" s="11">
        <v>0.42</v>
      </c>
      <c r="M28" s="11">
        <v>10.5</v>
      </c>
      <c r="N28" s="11">
        <v>47.4</v>
      </c>
      <c r="O28" s="11">
        <v>14.1</v>
      </c>
      <c r="P28" s="11">
        <v>1.17</v>
      </c>
    </row>
    <row r="29" spans="2:16" ht="15" customHeight="1">
      <c r="B29" s="27"/>
      <c r="C29" s="29" t="s">
        <v>47</v>
      </c>
      <c r="D29" s="1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8" t="s">
        <v>101</v>
      </c>
      <c r="C30" s="9" t="s">
        <v>102</v>
      </c>
      <c r="D30" s="28"/>
      <c r="E30" s="16">
        <f aca="true" t="shared" si="1" ref="E30:P30">SUM(E21:E29)</f>
        <v>6.98</v>
      </c>
      <c r="F30" s="16">
        <f t="shared" si="1"/>
        <v>11.719999999999999</v>
      </c>
      <c r="G30" s="16">
        <f t="shared" si="1"/>
        <v>34.120000000000005</v>
      </c>
      <c r="H30" s="16">
        <f t="shared" si="1"/>
        <v>377</v>
      </c>
      <c r="I30" s="16">
        <f t="shared" si="1"/>
        <v>0.178</v>
      </c>
      <c r="J30" s="16">
        <f t="shared" si="1"/>
        <v>24.5</v>
      </c>
      <c r="K30" s="16">
        <f t="shared" si="1"/>
        <v>0</v>
      </c>
      <c r="L30" s="16">
        <f t="shared" si="1"/>
        <v>6.1</v>
      </c>
      <c r="M30" s="16">
        <f t="shared" si="1"/>
        <v>71.1</v>
      </c>
      <c r="N30" s="16">
        <f t="shared" si="1"/>
        <v>97.4</v>
      </c>
      <c r="O30" s="16">
        <f t="shared" si="1"/>
        <v>37.3</v>
      </c>
      <c r="P30" s="16">
        <f t="shared" si="1"/>
        <v>2.85</v>
      </c>
    </row>
    <row r="31" spans="2:16" ht="12.75">
      <c r="B31" s="42" t="s">
        <v>104</v>
      </c>
      <c r="C31" s="30" t="s">
        <v>105</v>
      </c>
      <c r="D31" s="22">
        <v>200</v>
      </c>
      <c r="E31" s="11">
        <v>5.8</v>
      </c>
      <c r="F31" s="11">
        <v>5</v>
      </c>
      <c r="G31" s="11">
        <v>9.6</v>
      </c>
      <c r="H31" s="11">
        <v>106</v>
      </c>
      <c r="I31" s="11">
        <v>0.08</v>
      </c>
      <c r="J31" s="11">
        <v>2.6</v>
      </c>
      <c r="K31" s="11">
        <v>0.04</v>
      </c>
      <c r="L31" s="11">
        <v>0</v>
      </c>
      <c r="M31" s="11">
        <v>240</v>
      </c>
      <c r="N31" s="11">
        <v>180</v>
      </c>
      <c r="O31" s="11">
        <v>28</v>
      </c>
      <c r="P31" s="11">
        <v>0.2</v>
      </c>
    </row>
    <row r="32" spans="2:16" ht="12.75">
      <c r="B32" s="27"/>
      <c r="C32" s="29" t="s">
        <v>52</v>
      </c>
      <c r="D32" s="28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2.75">
      <c r="B33" s="27"/>
      <c r="C33" s="38" t="s">
        <v>53</v>
      </c>
      <c r="D33" s="2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4:16" ht="12.75">
      <c r="D34" s="28"/>
      <c r="E34" s="16">
        <f aca="true" t="shared" si="2" ref="E34:P34">SUM(E31:E33)</f>
        <v>5.8</v>
      </c>
      <c r="F34" s="16">
        <f t="shared" si="2"/>
        <v>5</v>
      </c>
      <c r="G34" s="16">
        <f t="shared" si="2"/>
        <v>9.6</v>
      </c>
      <c r="H34" s="16">
        <f t="shared" si="2"/>
        <v>106</v>
      </c>
      <c r="I34" s="16">
        <f t="shared" si="2"/>
        <v>0.08</v>
      </c>
      <c r="J34" s="16">
        <f t="shared" si="2"/>
        <v>2.6</v>
      </c>
      <c r="K34" s="16">
        <f t="shared" si="2"/>
        <v>0.04</v>
      </c>
      <c r="L34" s="16">
        <f t="shared" si="2"/>
        <v>0</v>
      </c>
      <c r="M34" s="16">
        <f t="shared" si="2"/>
        <v>240</v>
      </c>
      <c r="N34" s="16">
        <f t="shared" si="2"/>
        <v>180</v>
      </c>
      <c r="O34" s="16">
        <f t="shared" si="2"/>
        <v>28</v>
      </c>
      <c r="P34" s="16">
        <f t="shared" si="2"/>
        <v>0.2</v>
      </c>
    </row>
    <row r="35" spans="4:16" ht="12.75">
      <c r="D35" s="27"/>
      <c r="E35" s="16">
        <f aca="true" t="shared" si="3" ref="E35:P35">E30+E19+E34</f>
        <v>39.91</v>
      </c>
      <c r="F35" s="16">
        <f t="shared" si="3"/>
        <v>42.62</v>
      </c>
      <c r="G35" s="16">
        <f t="shared" si="3"/>
        <v>153.79</v>
      </c>
      <c r="H35" s="16">
        <f t="shared" si="3"/>
        <v>1270.9499999999998</v>
      </c>
      <c r="I35" s="16">
        <f t="shared" si="3"/>
        <v>1.1970000000000003</v>
      </c>
      <c r="J35" s="16">
        <f t="shared" si="3"/>
        <v>77.47999999999999</v>
      </c>
      <c r="K35" s="16">
        <f t="shared" si="3"/>
        <v>56.15</v>
      </c>
      <c r="L35" s="16">
        <f t="shared" si="3"/>
        <v>12.9</v>
      </c>
      <c r="M35" s="16">
        <f t="shared" si="3"/>
        <v>576.77</v>
      </c>
      <c r="N35" s="16">
        <f t="shared" si="3"/>
        <v>622.33</v>
      </c>
      <c r="O35" s="16">
        <f t="shared" si="3"/>
        <v>152.7</v>
      </c>
      <c r="P35" s="16">
        <f t="shared" si="3"/>
        <v>11.78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35433070866141736" header="0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view="pageBreakPreview" zoomScale="120" zoomScaleSheetLayoutView="120" zoomScalePageLayoutView="0" workbookViewId="0" topLeftCell="A1">
      <selection activeCell="E28" sqref="E28"/>
    </sheetView>
  </sheetViews>
  <sheetFormatPr defaultColWidth="11.57421875" defaultRowHeight="12.75"/>
  <cols>
    <col min="1" max="2" width="11.57421875" style="0" customWidth="1"/>
    <col min="3" max="3" width="36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298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113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25.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39" t="s">
        <v>114</v>
      </c>
      <c r="C12" s="9" t="s">
        <v>115</v>
      </c>
      <c r="D12" s="10">
        <v>200</v>
      </c>
      <c r="E12" s="40">
        <v>7.8</v>
      </c>
      <c r="F12" s="40">
        <v>9.46</v>
      </c>
      <c r="G12" s="40">
        <v>35.8</v>
      </c>
      <c r="H12" s="40">
        <v>283.6</v>
      </c>
      <c r="I12" s="40">
        <v>0.19</v>
      </c>
      <c r="J12" s="40">
        <v>1.46</v>
      </c>
      <c r="K12" s="40">
        <v>0.056</v>
      </c>
      <c r="L12" s="40">
        <v>0.16</v>
      </c>
      <c r="M12" s="40">
        <v>144.6</v>
      </c>
      <c r="N12" s="40">
        <v>193</v>
      </c>
      <c r="O12" s="40">
        <v>43</v>
      </c>
      <c r="P12" s="40">
        <v>1.2</v>
      </c>
    </row>
    <row r="13" spans="2:16" ht="15.75" customHeight="1">
      <c r="B13" s="8" t="s">
        <v>116</v>
      </c>
      <c r="C13" s="9" t="s">
        <v>117</v>
      </c>
      <c r="D13" s="10">
        <v>35</v>
      </c>
      <c r="E13" s="11">
        <v>5</v>
      </c>
      <c r="F13" s="11">
        <v>8.1</v>
      </c>
      <c r="G13" s="11">
        <v>7.4</v>
      </c>
      <c r="H13" s="11">
        <v>123</v>
      </c>
      <c r="I13" s="11">
        <v>0.02</v>
      </c>
      <c r="J13" s="11">
        <v>0.1</v>
      </c>
      <c r="K13" s="11">
        <v>0.06</v>
      </c>
      <c r="L13" s="11">
        <v>0.3</v>
      </c>
      <c r="M13" s="11">
        <v>137</v>
      </c>
      <c r="N13" s="11">
        <v>99</v>
      </c>
      <c r="O13" s="11">
        <v>10</v>
      </c>
      <c r="P13" s="11">
        <v>0.3</v>
      </c>
    </row>
    <row r="14" spans="2:16" ht="12.75">
      <c r="B14" s="8" t="s">
        <v>141</v>
      </c>
      <c r="C14" s="9" t="s">
        <v>142</v>
      </c>
      <c r="D14" s="10">
        <v>200</v>
      </c>
      <c r="E14" s="11">
        <v>3</v>
      </c>
      <c r="F14" s="11">
        <v>1</v>
      </c>
      <c r="G14" s="11">
        <v>42</v>
      </c>
      <c r="H14" s="11">
        <v>192</v>
      </c>
      <c r="I14" s="11">
        <v>0.08</v>
      </c>
      <c r="J14" s="11">
        <v>20</v>
      </c>
      <c r="K14" s="11">
        <v>0</v>
      </c>
      <c r="L14" s="11">
        <v>0.8</v>
      </c>
      <c r="M14" s="11">
        <v>16</v>
      </c>
      <c r="N14" s="11">
        <v>56</v>
      </c>
      <c r="O14" s="11">
        <v>84</v>
      </c>
      <c r="P14" s="11">
        <v>1.2</v>
      </c>
    </row>
    <row r="15" spans="2:16" ht="15" customHeight="1">
      <c r="B15" s="8" t="s">
        <v>118</v>
      </c>
      <c r="C15" s="9" t="s">
        <v>119</v>
      </c>
      <c r="D15" s="10">
        <v>200</v>
      </c>
      <c r="E15" s="11">
        <v>5</v>
      </c>
      <c r="F15" s="11">
        <v>4.4</v>
      </c>
      <c r="G15" s="11">
        <v>31.7</v>
      </c>
      <c r="H15" s="11">
        <v>180</v>
      </c>
      <c r="I15" s="11">
        <v>0.06</v>
      </c>
      <c r="J15" s="11">
        <v>1.7</v>
      </c>
      <c r="K15" s="11">
        <v>0.03</v>
      </c>
      <c r="L15" s="11">
        <v>0</v>
      </c>
      <c r="M15" s="11">
        <v>163</v>
      </c>
      <c r="N15" s="11">
        <v>150</v>
      </c>
      <c r="O15" s="11">
        <v>39</v>
      </c>
      <c r="P15" s="11">
        <v>1.3</v>
      </c>
    </row>
    <row r="16" spans="2:16" ht="15" customHeight="1">
      <c r="B16" s="8" t="s">
        <v>29</v>
      </c>
      <c r="C16" s="14" t="s">
        <v>30</v>
      </c>
      <c r="D16" s="15">
        <v>20</v>
      </c>
      <c r="E16" s="11">
        <v>1.32</v>
      </c>
      <c r="F16" s="11">
        <v>0.24</v>
      </c>
      <c r="G16" s="11">
        <v>6.68</v>
      </c>
      <c r="H16" s="11">
        <v>34.800000000000004</v>
      </c>
      <c r="I16" s="11">
        <v>0.036</v>
      </c>
      <c r="J16" s="11">
        <v>0</v>
      </c>
      <c r="K16" s="11">
        <v>0</v>
      </c>
      <c r="L16" s="11">
        <v>0.28</v>
      </c>
      <c r="M16" s="11">
        <v>7</v>
      </c>
      <c r="N16" s="11">
        <v>31.6</v>
      </c>
      <c r="O16" s="11">
        <v>9.4</v>
      </c>
      <c r="P16" s="11">
        <v>0.78</v>
      </c>
    </row>
    <row r="17" spans="2:16" ht="12.75">
      <c r="B17" s="11"/>
      <c r="C17" s="43" t="s">
        <v>34</v>
      </c>
      <c r="D17" s="10"/>
      <c r="E17" s="11">
        <f aca="true" t="shared" si="0" ref="E17:P17">SUM(E12:E16)</f>
        <v>22.12</v>
      </c>
      <c r="F17" s="11">
        <f t="shared" si="0"/>
        <v>23.2</v>
      </c>
      <c r="G17" s="11">
        <f t="shared" si="0"/>
        <v>123.57999999999998</v>
      </c>
      <c r="H17" s="11">
        <f t="shared" si="0"/>
        <v>813.4</v>
      </c>
      <c r="I17" s="11">
        <f t="shared" si="0"/>
        <v>0.38599999999999995</v>
      </c>
      <c r="J17" s="11">
        <f t="shared" si="0"/>
        <v>23.259999999999998</v>
      </c>
      <c r="K17" s="11">
        <f t="shared" si="0"/>
        <v>0.146</v>
      </c>
      <c r="L17" s="11">
        <f t="shared" si="0"/>
        <v>1.54</v>
      </c>
      <c r="M17" s="11">
        <f t="shared" si="0"/>
        <v>467.6</v>
      </c>
      <c r="N17" s="11">
        <f t="shared" si="0"/>
        <v>529.6</v>
      </c>
      <c r="O17" s="11">
        <f t="shared" si="0"/>
        <v>185.4</v>
      </c>
      <c r="P17" s="11">
        <f t="shared" si="0"/>
        <v>4.78</v>
      </c>
    </row>
    <row r="18" spans="2:16" ht="12.75">
      <c r="B18" s="19"/>
      <c r="C18" s="7" t="s">
        <v>35</v>
      </c>
      <c r="D18" s="1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12.75">
      <c r="B19" s="23" t="s">
        <v>135</v>
      </c>
      <c r="C19" s="21" t="s">
        <v>136</v>
      </c>
      <c r="D19" s="22">
        <v>100</v>
      </c>
      <c r="E19" s="11">
        <v>1.2</v>
      </c>
      <c r="F19" s="11">
        <v>5.4</v>
      </c>
      <c r="G19" s="11">
        <v>11.3</v>
      </c>
      <c r="H19" s="11">
        <v>99</v>
      </c>
      <c r="I19" s="11">
        <v>0.02</v>
      </c>
      <c r="J19" s="11">
        <v>6</v>
      </c>
      <c r="K19" s="11">
        <v>0</v>
      </c>
      <c r="L19" s="11">
        <v>2.3</v>
      </c>
      <c r="M19" s="11">
        <v>31</v>
      </c>
      <c r="N19" s="11">
        <v>33</v>
      </c>
      <c r="O19" s="11">
        <v>18</v>
      </c>
      <c r="P19" s="11">
        <v>1.6</v>
      </c>
    </row>
    <row r="20" spans="2:16" ht="18.75" customHeight="1">
      <c r="B20" s="8" t="s">
        <v>122</v>
      </c>
      <c r="C20" s="25" t="s">
        <v>233</v>
      </c>
      <c r="D20" s="22">
        <v>250</v>
      </c>
      <c r="E20" s="11">
        <v>2.2</v>
      </c>
      <c r="F20" s="11">
        <v>2.95</v>
      </c>
      <c r="G20" s="11">
        <v>14.7</v>
      </c>
      <c r="H20" s="11">
        <v>94.25</v>
      </c>
      <c r="I20" s="11">
        <v>0.12</v>
      </c>
      <c r="J20" s="11">
        <v>11.1</v>
      </c>
      <c r="K20" s="11">
        <v>0</v>
      </c>
      <c r="L20" s="11">
        <v>1.28</v>
      </c>
      <c r="M20" s="11">
        <v>16.25</v>
      </c>
      <c r="N20" s="11">
        <v>71</v>
      </c>
      <c r="O20" s="11">
        <v>29.25</v>
      </c>
      <c r="P20" s="11">
        <v>1.1</v>
      </c>
    </row>
    <row r="21" spans="2:16" ht="24.75" customHeight="1">
      <c r="B21" s="8" t="s">
        <v>127</v>
      </c>
      <c r="C21" s="25" t="s">
        <v>128</v>
      </c>
      <c r="D21" s="22">
        <v>100</v>
      </c>
      <c r="E21" s="11">
        <v>14.57</v>
      </c>
      <c r="F21" s="11">
        <v>16.46</v>
      </c>
      <c r="G21" s="11">
        <v>9.94</v>
      </c>
      <c r="H21" s="11">
        <v>246.08</v>
      </c>
      <c r="I21" s="11">
        <v>0.07</v>
      </c>
      <c r="J21" s="11">
        <v>0.19</v>
      </c>
      <c r="K21" s="11">
        <v>0.04</v>
      </c>
      <c r="L21" s="11">
        <v>0.64</v>
      </c>
      <c r="M21" s="11">
        <v>37.2</v>
      </c>
      <c r="N21" s="11">
        <v>118.03</v>
      </c>
      <c r="O21" s="11">
        <v>18.25</v>
      </c>
      <c r="P21" s="11">
        <v>1.2</v>
      </c>
    </row>
    <row r="22" spans="2:16" ht="14.25" customHeight="1">
      <c r="B22" s="8" t="s">
        <v>129</v>
      </c>
      <c r="C22" s="25" t="s">
        <v>130</v>
      </c>
      <c r="D22" s="22">
        <v>180</v>
      </c>
      <c r="E22" s="11">
        <v>3.3</v>
      </c>
      <c r="F22" s="11">
        <v>7.2</v>
      </c>
      <c r="G22" s="11">
        <v>19.04</v>
      </c>
      <c r="H22" s="11">
        <v>156.6</v>
      </c>
      <c r="I22" s="11">
        <v>0.1</v>
      </c>
      <c r="J22" s="11">
        <v>42.8</v>
      </c>
      <c r="K22" s="11">
        <v>0.04</v>
      </c>
      <c r="L22" s="11">
        <v>3.5</v>
      </c>
      <c r="M22" s="11">
        <v>62.6</v>
      </c>
      <c r="N22" s="11">
        <v>85.2</v>
      </c>
      <c r="O22" s="11">
        <v>40</v>
      </c>
      <c r="P22" s="11">
        <v>1.37</v>
      </c>
    </row>
    <row r="23" spans="2:16" ht="15.75" customHeight="1">
      <c r="B23" s="8" t="s">
        <v>40</v>
      </c>
      <c r="C23" s="9" t="s">
        <v>41</v>
      </c>
      <c r="D23" s="22">
        <v>200</v>
      </c>
      <c r="E23" s="11">
        <v>1</v>
      </c>
      <c r="F23" s="11">
        <v>0.2</v>
      </c>
      <c r="G23" s="11">
        <v>0.2</v>
      </c>
      <c r="H23" s="11">
        <v>92</v>
      </c>
      <c r="I23" s="11">
        <v>0.02</v>
      </c>
      <c r="J23" s="11">
        <v>4</v>
      </c>
      <c r="K23" s="11">
        <v>0</v>
      </c>
      <c r="L23" s="11">
        <v>0</v>
      </c>
      <c r="M23" s="11">
        <v>14</v>
      </c>
      <c r="N23" s="11">
        <v>0</v>
      </c>
      <c r="O23" s="11">
        <v>0</v>
      </c>
      <c r="P23" s="11">
        <v>2.8</v>
      </c>
    </row>
    <row r="24" spans="2:16" ht="12.75" hidden="1">
      <c r="B24" s="41"/>
      <c r="C24" s="26"/>
      <c r="D24" s="22"/>
      <c r="E24" s="24"/>
      <c r="F24" s="24"/>
      <c r="G24" s="24"/>
      <c r="H24" s="24"/>
      <c r="I24" s="11"/>
      <c r="J24" s="11"/>
      <c r="K24" s="11"/>
      <c r="L24" s="11"/>
      <c r="M24" s="11"/>
      <c r="N24" s="11"/>
      <c r="O24" s="11"/>
      <c r="P24" s="11"/>
    </row>
    <row r="25" spans="2:16" ht="15" customHeight="1">
      <c r="B25" s="8" t="s">
        <v>42</v>
      </c>
      <c r="C25" s="14" t="s">
        <v>43</v>
      </c>
      <c r="D25" s="15">
        <v>40</v>
      </c>
      <c r="E25" s="11">
        <v>3</v>
      </c>
      <c r="F25" s="11">
        <v>1.16</v>
      </c>
      <c r="G25" s="11">
        <v>20.6</v>
      </c>
      <c r="H25" s="11">
        <v>104.8</v>
      </c>
      <c r="I25" s="11">
        <v>0.044</v>
      </c>
      <c r="J25" s="11">
        <v>0</v>
      </c>
      <c r="K25" s="11">
        <v>0</v>
      </c>
      <c r="L25" s="11">
        <v>0.68</v>
      </c>
      <c r="M25" s="11">
        <v>7.6</v>
      </c>
      <c r="N25" s="11">
        <v>26</v>
      </c>
      <c r="O25" s="11">
        <v>5.2</v>
      </c>
      <c r="P25" s="11">
        <v>0.48</v>
      </c>
    </row>
    <row r="26" spans="2:16" ht="17.25" customHeight="1">
      <c r="B26" s="8" t="s">
        <v>29</v>
      </c>
      <c r="C26" s="14" t="s">
        <v>30</v>
      </c>
      <c r="D26" s="15">
        <v>30</v>
      </c>
      <c r="E26" s="11">
        <v>1.98</v>
      </c>
      <c r="F26" s="11">
        <v>0.36</v>
      </c>
      <c r="G26" s="11">
        <v>10.02</v>
      </c>
      <c r="H26" s="11">
        <v>52.2</v>
      </c>
      <c r="I26" s="11">
        <v>0.054</v>
      </c>
      <c r="J26" s="11">
        <v>0</v>
      </c>
      <c r="K26" s="11">
        <v>0</v>
      </c>
      <c r="L26" s="11">
        <v>0.42</v>
      </c>
      <c r="M26" s="11">
        <v>10.5</v>
      </c>
      <c r="N26" s="11">
        <v>47.4</v>
      </c>
      <c r="O26" s="11">
        <v>14.1</v>
      </c>
      <c r="P26" s="11">
        <v>1.17</v>
      </c>
    </row>
    <row r="27" spans="2:16" ht="12.75">
      <c r="B27" s="35"/>
      <c r="C27" s="44" t="s">
        <v>46</v>
      </c>
      <c r="D27" s="34"/>
      <c r="E27" s="11">
        <f aca="true" t="shared" si="1" ref="E27:P27">SUM(E19:E26)</f>
        <v>27.25</v>
      </c>
      <c r="F27" s="11">
        <f t="shared" si="1"/>
        <v>33.730000000000004</v>
      </c>
      <c r="G27" s="11">
        <f t="shared" si="1"/>
        <v>85.8</v>
      </c>
      <c r="H27" s="11">
        <f t="shared" si="1"/>
        <v>844.9300000000001</v>
      </c>
      <c r="I27" s="11">
        <f t="shared" si="1"/>
        <v>0.428</v>
      </c>
      <c r="J27" s="11">
        <f t="shared" si="1"/>
        <v>64.09</v>
      </c>
      <c r="K27" s="11">
        <f t="shared" si="1"/>
        <v>0.08</v>
      </c>
      <c r="L27" s="11">
        <f t="shared" si="1"/>
        <v>8.82</v>
      </c>
      <c r="M27" s="11">
        <f t="shared" si="1"/>
        <v>179.15</v>
      </c>
      <c r="N27" s="11">
        <f t="shared" si="1"/>
        <v>380.63</v>
      </c>
      <c r="O27" s="11">
        <f t="shared" si="1"/>
        <v>124.8</v>
      </c>
      <c r="P27" s="11">
        <f t="shared" si="1"/>
        <v>9.72</v>
      </c>
    </row>
    <row r="28" spans="2:16" ht="12.75">
      <c r="B28" s="35"/>
      <c r="C28" s="44" t="s">
        <v>47</v>
      </c>
      <c r="D28" s="3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27" t="s">
        <v>48</v>
      </c>
      <c r="C29" s="30" t="s">
        <v>49</v>
      </c>
      <c r="D29" s="28">
        <v>200</v>
      </c>
      <c r="E29" s="16">
        <v>5.8</v>
      </c>
      <c r="F29" s="16">
        <v>5</v>
      </c>
      <c r="G29" s="16">
        <v>8</v>
      </c>
      <c r="H29" s="16">
        <v>100</v>
      </c>
      <c r="I29" s="16">
        <v>0.08</v>
      </c>
      <c r="J29" s="16">
        <v>1.4</v>
      </c>
      <c r="K29" s="16">
        <v>0.04</v>
      </c>
      <c r="L29" s="16">
        <v>0</v>
      </c>
      <c r="M29" s="16">
        <v>240</v>
      </c>
      <c r="N29" s="16">
        <v>180</v>
      </c>
      <c r="O29" s="16">
        <v>28</v>
      </c>
      <c r="P29" s="16">
        <v>0.2</v>
      </c>
    </row>
    <row r="30" spans="2:16" ht="16.5" customHeight="1">
      <c r="B30" s="32" t="s">
        <v>50</v>
      </c>
      <c r="C30" s="33" t="s">
        <v>51</v>
      </c>
      <c r="D30" s="34">
        <v>60</v>
      </c>
      <c r="E30" s="11">
        <v>7.08</v>
      </c>
      <c r="F30" s="11">
        <v>2.63</v>
      </c>
      <c r="G30" s="11">
        <v>41.8</v>
      </c>
      <c r="H30" s="11">
        <v>219.07</v>
      </c>
      <c r="I30" s="11">
        <v>0.05</v>
      </c>
      <c r="J30" s="11">
        <v>0.04</v>
      </c>
      <c r="K30" s="11">
        <v>0.01</v>
      </c>
      <c r="L30" s="11">
        <v>1.02</v>
      </c>
      <c r="M30" s="11">
        <v>18.66</v>
      </c>
      <c r="N30" s="11">
        <v>40.31</v>
      </c>
      <c r="O30" s="11">
        <v>10.46</v>
      </c>
      <c r="P30" s="11">
        <v>0.3</v>
      </c>
    </row>
    <row r="31" spans="2:16" ht="12.75">
      <c r="B31" s="35"/>
      <c r="C31" s="44" t="s">
        <v>52</v>
      </c>
      <c r="D31" s="34"/>
      <c r="E31" s="11">
        <f aca="true" t="shared" si="2" ref="E31:P31">SUM(E29:E30)</f>
        <v>12.879999999999999</v>
      </c>
      <c r="F31" s="11">
        <f t="shared" si="2"/>
        <v>7.63</v>
      </c>
      <c r="G31" s="11">
        <f t="shared" si="2"/>
        <v>49.8</v>
      </c>
      <c r="H31" s="11">
        <f t="shared" si="2"/>
        <v>319.07</v>
      </c>
      <c r="I31" s="11">
        <f t="shared" si="2"/>
        <v>0.13</v>
      </c>
      <c r="J31" s="11">
        <f t="shared" si="2"/>
        <v>1.44</v>
      </c>
      <c r="K31" s="11">
        <f t="shared" si="2"/>
        <v>0.05</v>
      </c>
      <c r="L31" s="11">
        <f t="shared" si="2"/>
        <v>1.02</v>
      </c>
      <c r="M31" s="11">
        <f t="shared" si="2"/>
        <v>258.66</v>
      </c>
      <c r="N31" s="11">
        <f t="shared" si="2"/>
        <v>220.31</v>
      </c>
      <c r="O31" s="11">
        <f t="shared" si="2"/>
        <v>38.46</v>
      </c>
      <c r="P31" s="11">
        <f t="shared" si="2"/>
        <v>0.5</v>
      </c>
    </row>
    <row r="32" spans="2:16" ht="12.75">
      <c r="B32" s="35"/>
      <c r="C32" s="45" t="s">
        <v>53</v>
      </c>
      <c r="D32" s="35"/>
      <c r="E32" s="11">
        <f aca="true" t="shared" si="3" ref="E32:P32">E27+E17+E31</f>
        <v>62.25</v>
      </c>
      <c r="F32" s="11">
        <f t="shared" si="3"/>
        <v>64.56</v>
      </c>
      <c r="G32" s="11">
        <f t="shared" si="3"/>
        <v>259.18</v>
      </c>
      <c r="H32" s="11">
        <f t="shared" si="3"/>
        <v>1977.3999999999999</v>
      </c>
      <c r="I32" s="11">
        <f t="shared" si="3"/>
        <v>0.944</v>
      </c>
      <c r="J32" s="11">
        <f t="shared" si="3"/>
        <v>88.78999999999999</v>
      </c>
      <c r="K32" s="11">
        <f t="shared" si="3"/>
        <v>0.27599999999999997</v>
      </c>
      <c r="L32" s="11">
        <f t="shared" si="3"/>
        <v>11.379999999999999</v>
      </c>
      <c r="M32" s="11">
        <f t="shared" si="3"/>
        <v>905.4100000000001</v>
      </c>
      <c r="N32" s="11">
        <f t="shared" si="3"/>
        <v>1130.54</v>
      </c>
      <c r="O32" s="11">
        <f t="shared" si="3"/>
        <v>348.65999999999997</v>
      </c>
      <c r="P32" s="11">
        <f t="shared" si="3"/>
        <v>15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3937007874015748" header="0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"/>
  <sheetViews>
    <sheetView view="pageBreakPreview" zoomScale="120" zoomScaleSheetLayoutView="120" zoomScalePageLayoutView="0" workbookViewId="0" topLeftCell="A1">
      <selection activeCell="B3" sqref="B3:P3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298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132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24" customHeight="1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8" t="s">
        <v>234</v>
      </c>
      <c r="C12" s="9" t="s">
        <v>235</v>
      </c>
      <c r="D12" s="10">
        <v>200</v>
      </c>
      <c r="E12" s="11">
        <v>23.83</v>
      </c>
      <c r="F12" s="11">
        <v>39.1</v>
      </c>
      <c r="G12" s="11">
        <v>3.39</v>
      </c>
      <c r="H12" s="11">
        <v>372.4</v>
      </c>
      <c r="I12" s="11">
        <v>0.133</v>
      </c>
      <c r="J12" s="11">
        <v>0.425</v>
      </c>
      <c r="K12" s="11">
        <v>482.8</v>
      </c>
      <c r="L12" s="11"/>
      <c r="M12" s="11">
        <v>347.8</v>
      </c>
      <c r="N12" s="11">
        <v>0.359</v>
      </c>
      <c r="O12" s="11">
        <v>29.02</v>
      </c>
      <c r="P12" s="11">
        <v>3.65</v>
      </c>
    </row>
    <row r="13" spans="2:16" ht="13.5" customHeight="1">
      <c r="B13" s="8" t="s">
        <v>236</v>
      </c>
      <c r="C13" s="9" t="s">
        <v>237</v>
      </c>
      <c r="D13" s="10">
        <v>20</v>
      </c>
      <c r="E13" s="11">
        <v>0.16</v>
      </c>
      <c r="F13" s="11">
        <v>14.5</v>
      </c>
      <c r="G13" s="11">
        <v>0.26</v>
      </c>
      <c r="H13" s="11">
        <v>132</v>
      </c>
      <c r="I13" s="11"/>
      <c r="J13" s="11"/>
      <c r="K13" s="11">
        <v>80</v>
      </c>
      <c r="L13" s="11"/>
      <c r="M13" s="11">
        <v>4.8</v>
      </c>
      <c r="N13" s="11">
        <v>6</v>
      </c>
      <c r="O13" s="11"/>
      <c r="P13" s="11">
        <v>0.04</v>
      </c>
    </row>
    <row r="14" spans="2:16" ht="25.5">
      <c r="B14" s="8" t="s">
        <v>28</v>
      </c>
      <c r="C14" s="9" t="s">
        <v>133</v>
      </c>
      <c r="D14" s="10">
        <v>200</v>
      </c>
      <c r="E14" s="11">
        <v>2.9</v>
      </c>
      <c r="F14" s="11">
        <v>2</v>
      </c>
      <c r="G14" s="11">
        <v>20.9</v>
      </c>
      <c r="H14" s="11">
        <v>113</v>
      </c>
      <c r="I14" s="11">
        <v>0.02</v>
      </c>
      <c r="J14" s="11">
        <v>0.4</v>
      </c>
      <c r="K14" s="11">
        <v>0.01</v>
      </c>
      <c r="L14" s="11">
        <v>0</v>
      </c>
      <c r="M14" s="11">
        <v>129</v>
      </c>
      <c r="N14" s="11">
        <v>87</v>
      </c>
      <c r="O14" s="11">
        <v>13</v>
      </c>
      <c r="P14" s="11">
        <v>0.8</v>
      </c>
    </row>
    <row r="15" spans="2:16" ht="15.75" customHeight="1">
      <c r="B15" s="8" t="s">
        <v>42</v>
      </c>
      <c r="C15" s="14" t="s">
        <v>43</v>
      </c>
      <c r="D15" s="15">
        <v>15</v>
      </c>
      <c r="E15" s="11">
        <v>1.1300000000000001</v>
      </c>
      <c r="F15" s="11">
        <v>0.44</v>
      </c>
      <c r="G15" s="11">
        <v>7.7</v>
      </c>
      <c r="H15" s="11">
        <v>39.34</v>
      </c>
      <c r="I15" s="11">
        <v>0.02</v>
      </c>
      <c r="J15" s="11">
        <v>0</v>
      </c>
      <c r="K15" s="11">
        <v>0</v>
      </c>
      <c r="L15" s="11">
        <v>0.26</v>
      </c>
      <c r="M15" s="11">
        <v>2.85</v>
      </c>
      <c r="N15" s="11">
        <v>9.76</v>
      </c>
      <c r="O15" s="11">
        <v>1.95</v>
      </c>
      <c r="P15" s="11">
        <v>0.2</v>
      </c>
    </row>
    <row r="16" spans="2:16" ht="17.25" customHeight="1">
      <c r="B16" s="8" t="s">
        <v>29</v>
      </c>
      <c r="C16" s="14" t="s">
        <v>30</v>
      </c>
      <c r="D16" s="15">
        <v>20</v>
      </c>
      <c r="E16" s="11">
        <v>1.32</v>
      </c>
      <c r="F16" s="11">
        <v>0.24</v>
      </c>
      <c r="G16" s="11">
        <v>6.68</v>
      </c>
      <c r="H16" s="11">
        <v>34.800000000000004</v>
      </c>
      <c r="I16" s="11">
        <v>0.036</v>
      </c>
      <c r="J16" s="11">
        <v>0</v>
      </c>
      <c r="K16" s="11">
        <v>0</v>
      </c>
      <c r="L16" s="11">
        <v>0.28</v>
      </c>
      <c r="M16" s="11">
        <v>7</v>
      </c>
      <c r="N16" s="11">
        <v>31.6</v>
      </c>
      <c r="O16" s="11">
        <v>9.4</v>
      </c>
      <c r="P16" s="11">
        <v>0.78</v>
      </c>
    </row>
    <row r="17" spans="2:16" ht="17.25" customHeight="1">
      <c r="B17" s="16"/>
      <c r="C17" s="17" t="s">
        <v>34</v>
      </c>
      <c r="D17" s="18"/>
      <c r="E17" s="16">
        <f aca="true" t="shared" si="0" ref="E17:P17">SUM(E12:E16)</f>
        <v>29.339999999999996</v>
      </c>
      <c r="F17" s="16">
        <f t="shared" si="0"/>
        <v>56.28</v>
      </c>
      <c r="G17" s="16">
        <f t="shared" si="0"/>
        <v>38.93</v>
      </c>
      <c r="H17" s="11">
        <f t="shared" si="0"/>
        <v>691.54</v>
      </c>
      <c r="I17" s="16">
        <f t="shared" si="0"/>
        <v>0.209</v>
      </c>
      <c r="J17" s="16">
        <f t="shared" si="0"/>
        <v>0.825</v>
      </c>
      <c r="K17" s="16">
        <f t="shared" si="0"/>
        <v>562.81</v>
      </c>
      <c r="L17" s="16">
        <f t="shared" si="0"/>
        <v>0.54</v>
      </c>
      <c r="M17" s="16">
        <f t="shared" si="0"/>
        <v>491.45000000000005</v>
      </c>
      <c r="N17" s="16">
        <f t="shared" si="0"/>
        <v>134.719</v>
      </c>
      <c r="O17" s="16">
        <f t="shared" si="0"/>
        <v>53.37</v>
      </c>
      <c r="P17" s="16">
        <f t="shared" si="0"/>
        <v>5.470000000000001</v>
      </c>
    </row>
    <row r="18" spans="2:16" ht="12.75">
      <c r="B18" s="19"/>
      <c r="C18" s="7" t="s">
        <v>35</v>
      </c>
      <c r="D18" s="18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25.5">
      <c r="B19" s="39" t="s">
        <v>175</v>
      </c>
      <c r="C19" s="9" t="s">
        <v>176</v>
      </c>
      <c r="D19" s="10">
        <v>100</v>
      </c>
      <c r="E19" s="40">
        <v>1</v>
      </c>
      <c r="F19" s="40">
        <v>10.2</v>
      </c>
      <c r="G19" s="40">
        <v>3.5</v>
      </c>
      <c r="H19" s="40">
        <v>110</v>
      </c>
      <c r="I19" s="40">
        <v>0.04</v>
      </c>
      <c r="J19" s="40">
        <v>16.5</v>
      </c>
      <c r="K19" s="40">
        <v>0</v>
      </c>
      <c r="L19" s="40">
        <v>5</v>
      </c>
      <c r="M19" s="40">
        <v>13</v>
      </c>
      <c r="N19" s="40">
        <v>24</v>
      </c>
      <c r="O19" s="40">
        <v>18</v>
      </c>
      <c r="P19" s="40">
        <v>0.8</v>
      </c>
    </row>
    <row r="20" spans="2:16" ht="27" customHeight="1">
      <c r="B20" s="8" t="s">
        <v>137</v>
      </c>
      <c r="C20" s="25" t="s">
        <v>138</v>
      </c>
      <c r="D20" s="22">
        <v>250</v>
      </c>
      <c r="E20" s="11">
        <v>1.75</v>
      </c>
      <c r="F20" s="11">
        <v>4.98</v>
      </c>
      <c r="G20" s="11">
        <v>7.78</v>
      </c>
      <c r="H20" s="11">
        <v>83</v>
      </c>
      <c r="I20" s="11">
        <v>0.058</v>
      </c>
      <c r="J20" s="11">
        <v>18.48</v>
      </c>
      <c r="K20" s="11">
        <v>0</v>
      </c>
      <c r="L20" s="11">
        <v>2.38</v>
      </c>
      <c r="M20" s="11">
        <v>34</v>
      </c>
      <c r="N20" s="11">
        <v>47.5</v>
      </c>
      <c r="O20" s="11">
        <v>22.25</v>
      </c>
      <c r="P20" s="11">
        <v>0.8</v>
      </c>
    </row>
    <row r="21" spans="2:16" ht="24" customHeight="1">
      <c r="B21" s="8" t="s">
        <v>139</v>
      </c>
      <c r="C21" s="46" t="s">
        <v>140</v>
      </c>
      <c r="D21" s="22">
        <v>120</v>
      </c>
      <c r="E21" s="11">
        <v>16.7</v>
      </c>
      <c r="F21" s="11">
        <v>2.5</v>
      </c>
      <c r="G21" s="11">
        <v>11.5</v>
      </c>
      <c r="H21" s="11">
        <v>135.6</v>
      </c>
      <c r="I21" s="11">
        <v>0.08</v>
      </c>
      <c r="J21" s="11">
        <v>0.5</v>
      </c>
      <c r="K21" s="11">
        <v>0.02</v>
      </c>
      <c r="L21" s="11">
        <v>1.2</v>
      </c>
      <c r="M21" s="11">
        <v>42</v>
      </c>
      <c r="N21" s="11">
        <v>192</v>
      </c>
      <c r="O21" s="11">
        <v>27.6</v>
      </c>
      <c r="P21" s="11">
        <v>0.7</v>
      </c>
    </row>
    <row r="22" spans="2:16" ht="15" customHeight="1">
      <c r="B22" s="8" t="s">
        <v>73</v>
      </c>
      <c r="C22" s="25" t="s">
        <v>74</v>
      </c>
      <c r="D22" s="10">
        <v>180</v>
      </c>
      <c r="E22" s="11">
        <v>3.8</v>
      </c>
      <c r="F22" s="11">
        <v>7.9</v>
      </c>
      <c r="G22" s="11">
        <v>19.6</v>
      </c>
      <c r="H22" s="11">
        <v>165.6</v>
      </c>
      <c r="I22" s="11">
        <v>0.17</v>
      </c>
      <c r="J22" s="11">
        <v>6.12</v>
      </c>
      <c r="K22" s="11">
        <v>0.07</v>
      </c>
      <c r="L22" s="11">
        <v>0.18</v>
      </c>
      <c r="M22" s="11">
        <v>46.8</v>
      </c>
      <c r="N22" s="11">
        <v>102.6</v>
      </c>
      <c r="O22" s="11">
        <v>34.2</v>
      </c>
      <c r="P22" s="11">
        <v>1.26</v>
      </c>
    </row>
    <row r="23" spans="2:16" ht="30" customHeight="1">
      <c r="B23" s="41" t="s">
        <v>202</v>
      </c>
      <c r="C23" s="21" t="s">
        <v>203</v>
      </c>
      <c r="D23" s="22">
        <v>200</v>
      </c>
      <c r="E23" s="24">
        <v>0.5</v>
      </c>
      <c r="F23" s="24">
        <v>0</v>
      </c>
      <c r="G23" s="24">
        <v>27</v>
      </c>
      <c r="H23" s="24">
        <v>110</v>
      </c>
      <c r="I23" s="11">
        <v>0.01</v>
      </c>
      <c r="J23" s="11">
        <v>0.5</v>
      </c>
      <c r="K23" s="11">
        <v>0</v>
      </c>
      <c r="L23" s="11">
        <v>0</v>
      </c>
      <c r="M23" s="11">
        <v>28</v>
      </c>
      <c r="N23" s="11">
        <v>19</v>
      </c>
      <c r="O23" s="11">
        <v>7</v>
      </c>
      <c r="P23" s="11">
        <v>1.5</v>
      </c>
    </row>
    <row r="24" spans="2:16" ht="12.75" customHeight="1">
      <c r="B24" s="8" t="s">
        <v>29</v>
      </c>
      <c r="C24" s="14" t="s">
        <v>30</v>
      </c>
      <c r="D24" s="15">
        <v>30</v>
      </c>
      <c r="E24" s="11">
        <v>1.98</v>
      </c>
      <c r="F24" s="11">
        <v>0.36</v>
      </c>
      <c r="G24" s="11">
        <v>10.02</v>
      </c>
      <c r="H24" s="11">
        <v>52.2</v>
      </c>
      <c r="I24" s="11">
        <v>0.054</v>
      </c>
      <c r="J24" s="11">
        <v>0</v>
      </c>
      <c r="K24" s="11">
        <v>0</v>
      </c>
      <c r="L24" s="11">
        <v>0.42</v>
      </c>
      <c r="M24" s="11">
        <v>10.5</v>
      </c>
      <c r="N24" s="11">
        <v>47.4</v>
      </c>
      <c r="O24" s="11">
        <v>14.1</v>
      </c>
      <c r="P24" s="11">
        <v>1.17</v>
      </c>
    </row>
    <row r="25" spans="2:16" ht="14.25" customHeight="1">
      <c r="B25" s="8" t="s">
        <v>42</v>
      </c>
      <c r="C25" s="14" t="s">
        <v>43</v>
      </c>
      <c r="D25" s="15">
        <v>40</v>
      </c>
      <c r="E25" s="11">
        <v>3</v>
      </c>
      <c r="F25" s="11">
        <v>1.16</v>
      </c>
      <c r="G25" s="11">
        <v>20.6</v>
      </c>
      <c r="H25" s="11">
        <v>104.8</v>
      </c>
      <c r="I25" s="11">
        <v>0.044</v>
      </c>
      <c r="J25" s="11">
        <v>0</v>
      </c>
      <c r="K25" s="11">
        <v>0</v>
      </c>
      <c r="L25" s="11">
        <v>0.68</v>
      </c>
      <c r="M25" s="11">
        <v>7.6</v>
      </c>
      <c r="N25" s="11">
        <v>26</v>
      </c>
      <c r="O25" s="11">
        <v>5.2</v>
      </c>
      <c r="P25" s="11">
        <v>0.48</v>
      </c>
    </row>
    <row r="26" spans="2:16" ht="12.75">
      <c r="B26" s="27"/>
      <c r="C26" s="29" t="s">
        <v>46</v>
      </c>
      <c r="D26" s="28"/>
      <c r="E26" s="16">
        <f aca="true" t="shared" si="1" ref="E26:P26">SUM(E19:E24)</f>
        <v>25.73</v>
      </c>
      <c r="F26" s="16">
        <f t="shared" si="1"/>
        <v>25.939999999999998</v>
      </c>
      <c r="G26" s="16">
        <f t="shared" si="1"/>
        <v>79.39999999999999</v>
      </c>
      <c r="H26" s="16">
        <f t="shared" si="1"/>
        <v>656.4000000000001</v>
      </c>
      <c r="I26" s="16">
        <f t="shared" si="1"/>
        <v>0.412</v>
      </c>
      <c r="J26" s="16">
        <f t="shared" si="1"/>
        <v>42.1</v>
      </c>
      <c r="K26" s="16">
        <f t="shared" si="1"/>
        <v>0.09000000000000001</v>
      </c>
      <c r="L26" s="16">
        <f t="shared" si="1"/>
        <v>9.18</v>
      </c>
      <c r="M26" s="16">
        <f t="shared" si="1"/>
        <v>174.3</v>
      </c>
      <c r="N26" s="16">
        <f t="shared" si="1"/>
        <v>432.5</v>
      </c>
      <c r="O26" s="16">
        <f t="shared" si="1"/>
        <v>123.14999999999999</v>
      </c>
      <c r="P26" s="16">
        <f t="shared" si="1"/>
        <v>6.2299999999999995</v>
      </c>
    </row>
    <row r="27" spans="2:16" ht="15" customHeight="1">
      <c r="B27" s="27"/>
      <c r="C27" s="29" t="s">
        <v>47</v>
      </c>
      <c r="D27" s="28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2:16" ht="14.25" customHeight="1">
      <c r="B28" s="8" t="s">
        <v>77</v>
      </c>
      <c r="C28" s="9" t="s">
        <v>78</v>
      </c>
      <c r="D28" s="22">
        <v>200</v>
      </c>
      <c r="E28" s="11">
        <v>0.6</v>
      </c>
      <c r="F28" s="11">
        <v>0.4</v>
      </c>
      <c r="G28" s="11">
        <v>32.6</v>
      </c>
      <c r="H28" s="11">
        <v>140</v>
      </c>
      <c r="I28" s="11">
        <v>0.04</v>
      </c>
      <c r="J28" s="11">
        <v>4</v>
      </c>
      <c r="K28" s="11">
        <v>0</v>
      </c>
      <c r="L28" s="11">
        <v>0</v>
      </c>
      <c r="M28" s="11">
        <v>40</v>
      </c>
      <c r="N28" s="11">
        <v>24</v>
      </c>
      <c r="O28" s="11">
        <v>18</v>
      </c>
      <c r="P28" s="11">
        <v>0.8</v>
      </c>
    </row>
    <row r="29" spans="2:16" ht="15" customHeight="1">
      <c r="B29" s="42" t="s">
        <v>80</v>
      </c>
      <c r="C29" s="30" t="s">
        <v>143</v>
      </c>
      <c r="D29" s="28">
        <v>75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2:16" ht="12.75">
      <c r="B30" s="27"/>
      <c r="C30" s="29" t="s">
        <v>52</v>
      </c>
      <c r="D30" s="28"/>
      <c r="E30" s="16">
        <f aca="true" t="shared" si="2" ref="E30:P30">SUM(E28:E29)</f>
        <v>0.6</v>
      </c>
      <c r="F30" s="16">
        <f t="shared" si="2"/>
        <v>0.4</v>
      </c>
      <c r="G30" s="16">
        <f t="shared" si="2"/>
        <v>32.6</v>
      </c>
      <c r="H30" s="16">
        <f t="shared" si="2"/>
        <v>140</v>
      </c>
      <c r="I30" s="16">
        <f t="shared" si="2"/>
        <v>0.04</v>
      </c>
      <c r="J30" s="16">
        <f t="shared" si="2"/>
        <v>4</v>
      </c>
      <c r="K30" s="16">
        <f t="shared" si="2"/>
        <v>0</v>
      </c>
      <c r="L30" s="16">
        <f t="shared" si="2"/>
        <v>0</v>
      </c>
      <c r="M30" s="16">
        <f t="shared" si="2"/>
        <v>40</v>
      </c>
      <c r="N30" s="16">
        <f t="shared" si="2"/>
        <v>24</v>
      </c>
      <c r="O30" s="16">
        <f t="shared" si="2"/>
        <v>18</v>
      </c>
      <c r="P30" s="16">
        <f t="shared" si="2"/>
        <v>0.8</v>
      </c>
    </row>
    <row r="31" spans="2:16" ht="12.75">
      <c r="B31" s="27"/>
      <c r="C31" s="38" t="s">
        <v>53</v>
      </c>
      <c r="D31" s="27"/>
      <c r="E31" s="16">
        <f aca="true" t="shared" si="3" ref="E31:P31">E26+E17+E30</f>
        <v>55.669999999999995</v>
      </c>
      <c r="F31" s="16">
        <f t="shared" si="3"/>
        <v>82.62</v>
      </c>
      <c r="G31" s="16">
        <f t="shared" si="3"/>
        <v>150.92999999999998</v>
      </c>
      <c r="H31" s="16">
        <f t="shared" si="3"/>
        <v>1487.94</v>
      </c>
      <c r="I31" s="16">
        <f t="shared" si="3"/>
        <v>0.661</v>
      </c>
      <c r="J31" s="16">
        <f t="shared" si="3"/>
        <v>46.925000000000004</v>
      </c>
      <c r="K31" s="16">
        <f t="shared" si="3"/>
        <v>562.9</v>
      </c>
      <c r="L31" s="16">
        <f t="shared" si="3"/>
        <v>9.719999999999999</v>
      </c>
      <c r="M31" s="16">
        <f t="shared" si="3"/>
        <v>705.75</v>
      </c>
      <c r="N31" s="16">
        <f t="shared" si="3"/>
        <v>591.219</v>
      </c>
      <c r="O31" s="16">
        <f t="shared" si="3"/>
        <v>194.51999999999998</v>
      </c>
      <c r="P31" s="16">
        <f t="shared" si="3"/>
        <v>12.5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110236220472"/>
  <pageSetup firstPageNumber="1" useFirstPageNumber="1" fitToHeight="1" fitToWidth="1" horizontalDpi="300" verticalDpi="300" orientation="landscape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H83"/>
  <sheetViews>
    <sheetView view="pageBreakPreview" zoomScale="6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9.57421875" style="0" customWidth="1"/>
    <col min="5" max="5" width="6.421875" style="0" customWidth="1"/>
    <col min="6" max="6" width="5.7109375" style="0" customWidth="1"/>
    <col min="7" max="7" width="6.57421875" style="0" customWidth="1"/>
    <col min="8" max="8" width="14.0039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  <col min="17" max="17" width="11.57421875" style="0" customWidth="1"/>
    <col min="18" max="18" width="11.28125" style="0" customWidth="1"/>
    <col min="19" max="20" width="0" style="0" hidden="1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298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144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12.7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145</v>
      </c>
      <c r="C12" s="9" t="s">
        <v>146</v>
      </c>
      <c r="D12" s="10">
        <v>200</v>
      </c>
      <c r="E12" s="40">
        <v>5.26</v>
      </c>
      <c r="F12" s="40">
        <v>11.64</v>
      </c>
      <c r="G12" s="40">
        <v>25.06</v>
      </c>
      <c r="H12" s="40">
        <v>226.2</v>
      </c>
      <c r="I12" s="40">
        <v>0.08</v>
      </c>
      <c r="J12" s="40">
        <v>1.32</v>
      </c>
      <c r="K12" s="40">
        <v>0.08</v>
      </c>
      <c r="L12" s="40">
        <v>0.2</v>
      </c>
      <c r="M12" s="40">
        <v>126.58</v>
      </c>
      <c r="N12" s="40">
        <v>140.4</v>
      </c>
      <c r="O12" s="40">
        <v>30.6</v>
      </c>
      <c r="P12" s="40">
        <v>0.56</v>
      </c>
    </row>
    <row r="13" spans="2:16" ht="12.75">
      <c r="B13" s="39"/>
      <c r="C13" s="13" t="s">
        <v>253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254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255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248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" customHeight="1">
      <c r="B17" s="39"/>
      <c r="C17" s="13" t="s">
        <v>256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27.75" customHeight="1">
      <c r="B18" s="8" t="s">
        <v>59</v>
      </c>
      <c r="C18" s="9" t="s">
        <v>60</v>
      </c>
      <c r="D18" s="10">
        <v>100</v>
      </c>
      <c r="E18" s="11">
        <v>1.6</v>
      </c>
      <c r="F18" s="11">
        <v>0.1</v>
      </c>
      <c r="G18" s="11">
        <v>15.1</v>
      </c>
      <c r="H18" s="11">
        <v>68</v>
      </c>
      <c r="I18" s="11">
        <v>0.06</v>
      </c>
      <c r="J18" s="11">
        <v>3.6</v>
      </c>
      <c r="K18" s="11">
        <v>0</v>
      </c>
      <c r="L18" s="11">
        <v>0.4</v>
      </c>
      <c r="M18" s="11">
        <v>43</v>
      </c>
      <c r="N18" s="11">
        <v>57</v>
      </c>
      <c r="O18" s="11">
        <v>40</v>
      </c>
      <c r="P18" s="11">
        <v>0.8</v>
      </c>
    </row>
    <row r="19" spans="2:16" ht="12.75">
      <c r="B19" s="8"/>
      <c r="C19" s="12" t="s">
        <v>249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/>
      <c r="C20" s="12" t="s">
        <v>250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/>
      <c r="C21" s="13" t="s">
        <v>251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3.5" customHeight="1">
      <c r="B22" s="8" t="s">
        <v>101</v>
      </c>
      <c r="C22" s="9" t="s">
        <v>102</v>
      </c>
      <c r="D22" s="22">
        <v>200</v>
      </c>
      <c r="E22" s="11">
        <v>5.8</v>
      </c>
      <c r="F22" s="11">
        <v>5</v>
      </c>
      <c r="G22" s="11">
        <v>9.6</v>
      </c>
      <c r="H22" s="11">
        <v>106</v>
      </c>
      <c r="I22" s="11">
        <v>0.08</v>
      </c>
      <c r="J22" s="11">
        <v>2.6</v>
      </c>
      <c r="K22" s="11">
        <v>0.04</v>
      </c>
      <c r="L22" s="11">
        <v>0</v>
      </c>
      <c r="M22" s="11">
        <v>240</v>
      </c>
      <c r="N22" s="11">
        <v>180</v>
      </c>
      <c r="O22" s="11">
        <v>28</v>
      </c>
      <c r="P22" s="11">
        <v>0.2</v>
      </c>
    </row>
    <row r="23" spans="2:16" ht="12.75" customHeight="1">
      <c r="B23" s="8"/>
      <c r="C23" s="13" t="s">
        <v>103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5" customHeight="1">
      <c r="B24" s="8" t="s">
        <v>29</v>
      </c>
      <c r="C24" s="14" t="s">
        <v>30</v>
      </c>
      <c r="D24" s="15">
        <v>20</v>
      </c>
      <c r="E24" s="11">
        <v>1.32</v>
      </c>
      <c r="F24" s="11">
        <v>0.24</v>
      </c>
      <c r="G24" s="11">
        <v>6.68</v>
      </c>
      <c r="H24" s="11">
        <v>34.800000000000004</v>
      </c>
      <c r="I24" s="11">
        <v>0.036</v>
      </c>
      <c r="J24" s="11">
        <v>0</v>
      </c>
      <c r="K24" s="11">
        <v>0</v>
      </c>
      <c r="L24" s="11">
        <v>0.28</v>
      </c>
      <c r="M24" s="11">
        <v>7</v>
      </c>
      <c r="N24" s="11">
        <v>31.6</v>
      </c>
      <c r="O24" s="11">
        <v>9.4</v>
      </c>
      <c r="P24" s="11">
        <v>0.78</v>
      </c>
    </row>
    <row r="25" spans="2:16" ht="14.25" customHeight="1">
      <c r="B25" s="8"/>
      <c r="C25" s="12" t="s">
        <v>31</v>
      </c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4.25" customHeight="1">
      <c r="B26" s="8" t="s">
        <v>42</v>
      </c>
      <c r="C26" s="14" t="s">
        <v>43</v>
      </c>
      <c r="D26" s="15">
        <v>15</v>
      </c>
      <c r="E26" s="11">
        <v>1.1300000000000001</v>
      </c>
      <c r="F26" s="11">
        <v>0.44</v>
      </c>
      <c r="G26" s="11">
        <v>7.7</v>
      </c>
      <c r="H26" s="11">
        <v>39.34</v>
      </c>
      <c r="I26" s="11">
        <v>0.02</v>
      </c>
      <c r="J26" s="11">
        <v>0</v>
      </c>
      <c r="K26" s="11">
        <v>0</v>
      </c>
      <c r="L26" s="11">
        <v>0.26</v>
      </c>
      <c r="M26" s="11">
        <v>2.85</v>
      </c>
      <c r="N26" s="11">
        <v>9.76</v>
      </c>
      <c r="O26" s="11">
        <v>1.95</v>
      </c>
      <c r="P26" s="11">
        <v>0.2</v>
      </c>
    </row>
    <row r="27" spans="2:16" ht="14.25" customHeight="1">
      <c r="B27" s="8"/>
      <c r="C27" s="12" t="s">
        <v>64</v>
      </c>
      <c r="D27" s="1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8" t="s">
        <v>32</v>
      </c>
      <c r="C28" s="9" t="s">
        <v>147</v>
      </c>
      <c r="D28" s="10">
        <v>200</v>
      </c>
      <c r="E28" s="11">
        <v>0.8</v>
      </c>
      <c r="F28" s="11">
        <v>0.6</v>
      </c>
      <c r="G28" s="11">
        <v>20.6</v>
      </c>
      <c r="H28" s="11">
        <v>94</v>
      </c>
      <c r="I28" s="11">
        <v>0.04</v>
      </c>
      <c r="J28" s="11">
        <v>10</v>
      </c>
      <c r="K28" s="11">
        <v>0</v>
      </c>
      <c r="L28" s="11">
        <v>0.8</v>
      </c>
      <c r="M28" s="11">
        <v>38</v>
      </c>
      <c r="N28" s="11">
        <v>32</v>
      </c>
      <c r="O28" s="11">
        <v>24</v>
      </c>
      <c r="P28" s="11">
        <v>4.6000000000000005</v>
      </c>
    </row>
    <row r="29" spans="2:16" ht="15" customHeight="1">
      <c r="B29" s="8"/>
      <c r="C29" s="13" t="s">
        <v>148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16"/>
      <c r="C30" s="17" t="s">
        <v>34</v>
      </c>
      <c r="D30" s="18"/>
      <c r="E30" s="16">
        <f>SUM(E12:E29)</f>
        <v>15.910000000000002</v>
      </c>
      <c r="F30" s="16">
        <f aca="true" t="shared" si="0" ref="F30:P30">SUM(F12:F29)</f>
        <v>18.020000000000003</v>
      </c>
      <c r="G30" s="16">
        <f t="shared" si="0"/>
        <v>84.74000000000001</v>
      </c>
      <c r="H30" s="16">
        <f t="shared" si="0"/>
        <v>568.34</v>
      </c>
      <c r="I30" s="16">
        <f t="shared" si="0"/>
        <v>0.316</v>
      </c>
      <c r="J30" s="16">
        <f t="shared" si="0"/>
        <v>17.52</v>
      </c>
      <c r="K30" s="16">
        <f t="shared" si="0"/>
        <v>0.12</v>
      </c>
      <c r="L30" s="16">
        <f t="shared" si="0"/>
        <v>1.9400000000000002</v>
      </c>
      <c r="M30" s="16">
        <f t="shared" si="0"/>
        <v>457.43</v>
      </c>
      <c r="N30" s="16">
        <f t="shared" si="0"/>
        <v>450.76</v>
      </c>
      <c r="O30" s="16">
        <f t="shared" si="0"/>
        <v>133.95</v>
      </c>
      <c r="P30" s="16">
        <f t="shared" si="0"/>
        <v>7.140000000000001</v>
      </c>
    </row>
    <row r="31" spans="2:16" ht="12.75">
      <c r="B31" s="19"/>
      <c r="C31" s="7" t="s">
        <v>35</v>
      </c>
      <c r="D31" s="1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25.5" customHeight="1">
      <c r="B32" s="52" t="s">
        <v>238</v>
      </c>
      <c r="C32" s="53" t="s">
        <v>239</v>
      </c>
      <c r="D32" s="22">
        <v>100</v>
      </c>
      <c r="E32" s="11">
        <v>1.59</v>
      </c>
      <c r="F32" s="11">
        <v>5.25</v>
      </c>
      <c r="G32" s="11">
        <v>12.63</v>
      </c>
      <c r="H32" s="11">
        <v>102.47</v>
      </c>
      <c r="I32" s="11">
        <v>0.08</v>
      </c>
      <c r="J32" s="11">
        <v>12.45</v>
      </c>
      <c r="K32" s="11">
        <v>0.21</v>
      </c>
      <c r="L32" s="11">
        <v>4.61</v>
      </c>
      <c r="M32" s="11">
        <v>32.18</v>
      </c>
      <c r="N32" s="11">
        <v>51.19</v>
      </c>
      <c r="O32" s="11">
        <v>21.18</v>
      </c>
      <c r="P32" s="11">
        <v>0.98</v>
      </c>
    </row>
    <row r="33" spans="2:16" ht="13.5" customHeight="1">
      <c r="B33" s="52"/>
      <c r="C33" s="24" t="s">
        <v>257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52"/>
      <c r="C34" s="24" t="s">
        <v>68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4.25" customHeight="1">
      <c r="B35" s="8"/>
      <c r="C35" s="24" t="s">
        <v>258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28.5" customHeight="1">
      <c r="B36" s="8"/>
      <c r="C36" s="24" t="s">
        <v>259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 customHeight="1">
      <c r="B37" s="8"/>
      <c r="C37" s="24" t="s">
        <v>260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 customHeight="1">
      <c r="B38" s="23" t="s">
        <v>149</v>
      </c>
      <c r="C38" s="25" t="s">
        <v>150</v>
      </c>
      <c r="D38" s="22">
        <v>250</v>
      </c>
      <c r="E38" s="11">
        <v>1.93</v>
      </c>
      <c r="F38" s="11">
        <v>5.86</v>
      </c>
      <c r="G38" s="11">
        <v>12.59</v>
      </c>
      <c r="H38" s="11">
        <v>115.24</v>
      </c>
      <c r="I38" s="11">
        <v>0.06</v>
      </c>
      <c r="J38" s="11">
        <v>5.32</v>
      </c>
      <c r="K38" s="11">
        <v>0.03</v>
      </c>
      <c r="L38" s="11">
        <v>0.23</v>
      </c>
      <c r="M38" s="11">
        <v>29.09</v>
      </c>
      <c r="N38" s="11">
        <v>45.75</v>
      </c>
      <c r="O38" s="11">
        <v>23.6</v>
      </c>
      <c r="P38" s="11">
        <v>0.67</v>
      </c>
    </row>
    <row r="39" spans="2:16" ht="12.75" customHeight="1">
      <c r="B39" s="8"/>
      <c r="C39" s="24" t="s">
        <v>151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3.5" customHeight="1">
      <c r="B40" s="8"/>
      <c r="C40" s="24" t="s">
        <v>152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4.25" customHeight="1">
      <c r="B41" s="8"/>
      <c r="C41" s="24" t="s">
        <v>94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8"/>
      <c r="C42" s="24" t="s">
        <v>67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23.25" customHeight="1">
      <c r="B43" s="8"/>
      <c r="C43" s="24" t="s">
        <v>153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8"/>
      <c r="C44" s="24" t="s">
        <v>68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.75" customHeight="1">
      <c r="B45" s="8" t="s">
        <v>69</v>
      </c>
      <c r="C45" s="24" t="s">
        <v>70</v>
      </c>
      <c r="D45" s="22">
        <v>10</v>
      </c>
      <c r="E45" s="11">
        <v>0.25</v>
      </c>
      <c r="F45" s="11">
        <v>1.5</v>
      </c>
      <c r="G45" s="11">
        <v>0.35</v>
      </c>
      <c r="H45" s="11">
        <v>16</v>
      </c>
      <c r="I45" s="11">
        <v>0.005</v>
      </c>
      <c r="J45" s="11">
        <v>0.05</v>
      </c>
      <c r="K45" s="11">
        <v>10</v>
      </c>
      <c r="L45" s="11"/>
      <c r="M45" s="11">
        <v>9</v>
      </c>
      <c r="N45" s="11">
        <v>6</v>
      </c>
      <c r="O45" s="11">
        <v>1</v>
      </c>
      <c r="P45" s="11">
        <v>0</v>
      </c>
    </row>
    <row r="46" spans="2:34" ht="23.25" customHeight="1">
      <c r="B46" s="23" t="s">
        <v>154</v>
      </c>
      <c r="C46" s="25" t="s">
        <v>155</v>
      </c>
      <c r="D46" s="22">
        <v>100</v>
      </c>
      <c r="E46" s="11">
        <v>29.13</v>
      </c>
      <c r="F46" s="11">
        <v>18.13</v>
      </c>
      <c r="G46" s="11">
        <v>3</v>
      </c>
      <c r="H46" s="11">
        <v>291.38</v>
      </c>
      <c r="I46" s="11">
        <v>0.06</v>
      </c>
      <c r="J46" s="11">
        <v>0</v>
      </c>
      <c r="K46" s="11">
        <v>0.14</v>
      </c>
      <c r="L46" s="11">
        <v>0.83</v>
      </c>
      <c r="M46" s="11">
        <v>12.4</v>
      </c>
      <c r="N46" s="11">
        <v>241.4</v>
      </c>
      <c r="O46" s="11">
        <v>34.25</v>
      </c>
      <c r="P46" s="11">
        <v>2.9</v>
      </c>
      <c r="S46" s="23"/>
      <c r="T46" s="25"/>
      <c r="U46" s="22"/>
      <c r="V46" s="22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2:34" ht="15" customHeight="1">
      <c r="B47" s="8"/>
      <c r="C47" s="24" t="s">
        <v>261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S47" s="8"/>
      <c r="T47" s="24"/>
      <c r="U47" s="22"/>
      <c r="V47" s="22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2:34" ht="15" customHeight="1">
      <c r="B48" s="8"/>
      <c r="C48" s="24" t="s">
        <v>262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S48" s="8"/>
      <c r="T48" s="24"/>
      <c r="U48" s="22"/>
      <c r="V48" s="22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2:34" ht="15" customHeight="1">
      <c r="B49" s="23" t="s">
        <v>156</v>
      </c>
      <c r="C49" s="24" t="s">
        <v>263</v>
      </c>
      <c r="D49" s="22">
        <v>37</v>
      </c>
      <c r="E49" s="11">
        <v>1.27</v>
      </c>
      <c r="F49" s="11">
        <v>2.56</v>
      </c>
      <c r="G49" s="11">
        <v>3.19</v>
      </c>
      <c r="H49" s="11">
        <v>40.2</v>
      </c>
      <c r="I49" s="11">
        <v>0.01</v>
      </c>
      <c r="J49" s="11">
        <v>0.24</v>
      </c>
      <c r="K49" s="11">
        <v>0.01</v>
      </c>
      <c r="L49" s="11">
        <v>0.048</v>
      </c>
      <c r="M49" s="11">
        <v>43.08</v>
      </c>
      <c r="N49" s="11">
        <v>33.48</v>
      </c>
      <c r="O49" s="11">
        <v>5.28</v>
      </c>
      <c r="P49" s="11">
        <v>0.06</v>
      </c>
      <c r="S49" s="8"/>
      <c r="T49" s="24"/>
      <c r="U49" s="22"/>
      <c r="V49" s="22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2:34" ht="15" customHeight="1">
      <c r="B50" s="23"/>
      <c r="C50" s="24" t="s">
        <v>264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S50" s="8"/>
      <c r="T50" s="24"/>
      <c r="U50" s="22"/>
      <c r="V50" s="22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2:34" ht="15" customHeight="1">
      <c r="B51" s="23"/>
      <c r="C51" s="31" t="s">
        <v>265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S51" s="8"/>
      <c r="T51" s="24"/>
      <c r="U51" s="22"/>
      <c r="V51" s="22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2:34" ht="15" customHeight="1">
      <c r="B52" s="8"/>
      <c r="C52" s="24" t="s">
        <v>266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S52" s="8"/>
      <c r="T52" s="24"/>
      <c r="U52" s="22"/>
      <c r="V52" s="22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2:32" ht="15" customHeight="1">
      <c r="B53" s="8"/>
      <c r="C53" s="26" t="s">
        <v>267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S53" s="47"/>
      <c r="T53" s="48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</row>
    <row r="54" spans="2:16" ht="15" customHeight="1">
      <c r="B54" s="23" t="s">
        <v>157</v>
      </c>
      <c r="C54" s="25" t="s">
        <v>158</v>
      </c>
      <c r="D54" s="22">
        <v>180</v>
      </c>
      <c r="E54" s="11">
        <v>6.66</v>
      </c>
      <c r="F54" s="11">
        <v>6.48</v>
      </c>
      <c r="G54" s="11">
        <v>7.02</v>
      </c>
      <c r="H54" s="11">
        <v>113.4</v>
      </c>
      <c r="I54" s="11">
        <v>0.07</v>
      </c>
      <c r="J54" s="11">
        <v>30.6</v>
      </c>
      <c r="K54" s="11">
        <v>0.06</v>
      </c>
      <c r="L54" s="11">
        <v>1.26</v>
      </c>
      <c r="M54" s="11">
        <v>109.8</v>
      </c>
      <c r="N54" s="11">
        <v>99</v>
      </c>
      <c r="O54" s="11">
        <v>43.2</v>
      </c>
      <c r="P54" s="11">
        <v>1.8</v>
      </c>
    </row>
    <row r="55" spans="2:16" ht="27" customHeight="1">
      <c r="B55" s="23"/>
      <c r="C55" s="24" t="s">
        <v>268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3.5" customHeight="1">
      <c r="B56" s="23"/>
      <c r="C56" s="13" t="s">
        <v>269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.75" customHeight="1">
      <c r="B57" s="23"/>
      <c r="C57" s="24" t="s">
        <v>270</v>
      </c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3.5" customHeight="1">
      <c r="B58" s="23"/>
      <c r="C58" s="24" t="s">
        <v>271</v>
      </c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4.25" customHeight="1">
      <c r="B59" s="8"/>
      <c r="C59" s="24" t="s">
        <v>272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4.25" customHeight="1">
      <c r="B60" s="8"/>
      <c r="C60" s="31" t="s">
        <v>273</v>
      </c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 customHeight="1">
      <c r="B61" s="8"/>
      <c r="C61" s="26" t="s">
        <v>274</v>
      </c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 customHeight="1">
      <c r="B62" s="8"/>
      <c r="C62" s="26" t="s">
        <v>275</v>
      </c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5.75" customHeight="1">
      <c r="B63" s="8" t="s">
        <v>159</v>
      </c>
      <c r="C63" s="9" t="s">
        <v>160</v>
      </c>
      <c r="D63" s="22">
        <v>200</v>
      </c>
      <c r="E63" s="11">
        <v>0.6</v>
      </c>
      <c r="F63" s="11">
        <v>0</v>
      </c>
      <c r="G63" s="11">
        <v>33</v>
      </c>
      <c r="H63" s="11">
        <v>136</v>
      </c>
      <c r="I63" s="11">
        <v>0.04</v>
      </c>
      <c r="J63" s="11">
        <v>12</v>
      </c>
      <c r="K63" s="11">
        <v>0</v>
      </c>
      <c r="L63" s="11">
        <v>0</v>
      </c>
      <c r="M63" s="11">
        <v>10</v>
      </c>
      <c r="N63" s="11">
        <v>30</v>
      </c>
      <c r="O63" s="11">
        <v>24</v>
      </c>
      <c r="P63" s="11">
        <v>0.4</v>
      </c>
    </row>
    <row r="64" spans="2:16" ht="15" customHeight="1">
      <c r="B64" s="27"/>
      <c r="C64" s="13" t="s">
        <v>161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 hidden="1">
      <c r="B65" s="41"/>
      <c r="C65" s="26"/>
      <c r="D65" s="22"/>
      <c r="E65" s="24"/>
      <c r="F65" s="24"/>
      <c r="G65" s="24"/>
      <c r="H65" s="24"/>
      <c r="I65" s="11"/>
      <c r="J65" s="11"/>
      <c r="K65" s="11"/>
      <c r="L65" s="11"/>
      <c r="M65" s="11"/>
      <c r="N65" s="11"/>
      <c r="O65" s="11"/>
      <c r="P65" s="11"/>
    </row>
    <row r="66" spans="2:16" ht="15.75" customHeight="1">
      <c r="B66" s="8" t="s">
        <v>29</v>
      </c>
      <c r="C66" s="14" t="s">
        <v>30</v>
      </c>
      <c r="D66" s="15">
        <v>30</v>
      </c>
      <c r="E66" s="11">
        <v>1.98</v>
      </c>
      <c r="F66" s="11">
        <v>0.36</v>
      </c>
      <c r="G66" s="11">
        <v>10.02</v>
      </c>
      <c r="H66" s="11">
        <v>52.2</v>
      </c>
      <c r="I66" s="11">
        <v>0.054</v>
      </c>
      <c r="J66" s="11">
        <v>0</v>
      </c>
      <c r="K66" s="11">
        <v>0</v>
      </c>
      <c r="L66" s="11">
        <v>0.42</v>
      </c>
      <c r="M66" s="11">
        <v>10.5</v>
      </c>
      <c r="N66" s="11">
        <v>47.4</v>
      </c>
      <c r="O66" s="11">
        <v>14.1</v>
      </c>
      <c r="P66" s="11">
        <v>1.17</v>
      </c>
    </row>
    <row r="67" spans="2:16" ht="15" customHeight="1">
      <c r="B67" s="8"/>
      <c r="C67" s="12" t="s">
        <v>45</v>
      </c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5" customHeight="1">
      <c r="B68" s="8" t="s">
        <v>42</v>
      </c>
      <c r="C68" s="14" t="s">
        <v>43</v>
      </c>
      <c r="D68" s="15">
        <v>40</v>
      </c>
      <c r="E68" s="11">
        <v>3</v>
      </c>
      <c r="F68" s="11">
        <v>1.16</v>
      </c>
      <c r="G68" s="11">
        <v>20.6</v>
      </c>
      <c r="H68" s="11">
        <v>104.8</v>
      </c>
      <c r="I68" s="11">
        <v>0.044</v>
      </c>
      <c r="J68" s="11">
        <v>0</v>
      </c>
      <c r="K68" s="11">
        <v>0</v>
      </c>
      <c r="L68" s="11">
        <v>0.68</v>
      </c>
      <c r="M68" s="11">
        <v>7.6</v>
      </c>
      <c r="N68" s="11">
        <v>26</v>
      </c>
      <c r="O68" s="11">
        <v>5.2</v>
      </c>
      <c r="P68" s="11">
        <v>0.48</v>
      </c>
    </row>
    <row r="69" spans="2:16" ht="15" customHeight="1">
      <c r="B69" s="8"/>
      <c r="C69" s="12" t="s">
        <v>44</v>
      </c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2.75">
      <c r="B70" s="27"/>
      <c r="C70" s="29" t="s">
        <v>46</v>
      </c>
      <c r="D70" s="28"/>
      <c r="E70" s="16">
        <f aca="true" t="shared" si="1" ref="E70:P70">SUM(E32:E67)</f>
        <v>43.41</v>
      </c>
      <c r="F70" s="16">
        <f t="shared" si="1"/>
        <v>40.14</v>
      </c>
      <c r="G70" s="16">
        <f t="shared" si="1"/>
        <v>81.8</v>
      </c>
      <c r="H70" s="16">
        <f>SUM(H32:H68)</f>
        <v>971.6899999999999</v>
      </c>
      <c r="I70" s="16">
        <f t="shared" si="1"/>
        <v>0.379</v>
      </c>
      <c r="J70" s="16">
        <f t="shared" si="1"/>
        <v>60.66</v>
      </c>
      <c r="K70" s="16">
        <f t="shared" si="1"/>
        <v>10.450000000000001</v>
      </c>
      <c r="L70" s="16">
        <f t="shared" si="1"/>
        <v>7.398000000000001</v>
      </c>
      <c r="M70" s="16">
        <f t="shared" si="1"/>
        <v>256.05</v>
      </c>
      <c r="N70" s="16">
        <f t="shared" si="1"/>
        <v>554.22</v>
      </c>
      <c r="O70" s="16">
        <f t="shared" si="1"/>
        <v>166.60999999999999</v>
      </c>
      <c r="P70" s="16">
        <f t="shared" si="1"/>
        <v>7.9799999999999995</v>
      </c>
    </row>
    <row r="71" spans="2:16" ht="12.75">
      <c r="B71" s="27"/>
      <c r="C71" s="29" t="s">
        <v>47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 t="s">
        <v>48</v>
      </c>
      <c r="C72" s="30" t="s">
        <v>162</v>
      </c>
      <c r="D72" s="49">
        <v>200</v>
      </c>
      <c r="E72" s="16">
        <v>5.8</v>
      </c>
      <c r="F72" s="16">
        <v>5</v>
      </c>
      <c r="G72" s="16">
        <v>8</v>
      </c>
      <c r="H72" s="16">
        <v>100</v>
      </c>
      <c r="I72" s="16">
        <v>0.08</v>
      </c>
      <c r="J72" s="16">
        <v>1.4</v>
      </c>
      <c r="K72" s="16">
        <v>0.04</v>
      </c>
      <c r="L72" s="16">
        <v>0</v>
      </c>
      <c r="M72" s="16">
        <v>240</v>
      </c>
      <c r="N72" s="16">
        <v>180</v>
      </c>
      <c r="O72" s="16">
        <v>28</v>
      </c>
      <c r="P72" s="16">
        <v>0.2</v>
      </c>
    </row>
    <row r="73" spans="2:16" ht="12" customHeight="1">
      <c r="B73" s="27"/>
      <c r="C73" s="31" t="s">
        <v>163</v>
      </c>
      <c r="D73" s="49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4.25" customHeight="1">
      <c r="B74" s="42" t="s">
        <v>104</v>
      </c>
      <c r="C74" s="30" t="s">
        <v>105</v>
      </c>
      <c r="D74" s="28">
        <v>50</v>
      </c>
      <c r="E74" s="16">
        <v>6.68</v>
      </c>
      <c r="F74" s="16">
        <v>6.99</v>
      </c>
      <c r="G74" s="16">
        <v>37.88</v>
      </c>
      <c r="H74" s="16">
        <v>241.33</v>
      </c>
      <c r="I74" s="16">
        <v>0.04</v>
      </c>
      <c r="J74" s="16">
        <v>0</v>
      </c>
      <c r="K74" s="16">
        <v>0.03</v>
      </c>
      <c r="L74" s="16">
        <v>0.9</v>
      </c>
      <c r="M74" s="16">
        <v>7</v>
      </c>
      <c r="N74" s="16">
        <v>30</v>
      </c>
      <c r="O74" s="16">
        <v>5</v>
      </c>
      <c r="P74" s="16">
        <v>0.4</v>
      </c>
    </row>
    <row r="75" spans="2:16" ht="12.75">
      <c r="B75" s="27"/>
      <c r="C75" s="31" t="s">
        <v>106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26" t="s">
        <v>107</v>
      </c>
      <c r="D76" s="2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>
      <c r="B77" s="27"/>
      <c r="C77" s="24" t="s">
        <v>108</v>
      </c>
      <c r="D77" s="2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2.75">
      <c r="B78" s="27"/>
      <c r="C78" s="13" t="s">
        <v>109</v>
      </c>
      <c r="D78" s="2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2.75">
      <c r="B79" s="27"/>
      <c r="C79" s="37" t="s">
        <v>110</v>
      </c>
      <c r="D79" s="2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2.75">
      <c r="B80" s="27"/>
      <c r="C80" s="37" t="s">
        <v>111</v>
      </c>
      <c r="D80" s="28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2.75">
      <c r="B81" s="27"/>
      <c r="C81" s="37" t="s">
        <v>112</v>
      </c>
      <c r="D81" s="28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2.75">
      <c r="B82" s="27"/>
      <c r="C82" s="29" t="s">
        <v>52</v>
      </c>
      <c r="D82" s="28"/>
      <c r="E82" s="16">
        <f aca="true" t="shared" si="2" ref="E82:P82">SUM(E72:E75)</f>
        <v>12.48</v>
      </c>
      <c r="F82" s="16">
        <f t="shared" si="2"/>
        <v>11.99</v>
      </c>
      <c r="G82" s="16">
        <f t="shared" si="2"/>
        <v>45.88</v>
      </c>
      <c r="H82" s="16">
        <f t="shared" si="2"/>
        <v>341.33000000000004</v>
      </c>
      <c r="I82" s="16">
        <f t="shared" si="2"/>
        <v>0.12</v>
      </c>
      <c r="J82" s="16">
        <f t="shared" si="2"/>
        <v>1.4</v>
      </c>
      <c r="K82" s="16">
        <f t="shared" si="2"/>
        <v>0.07</v>
      </c>
      <c r="L82" s="16">
        <f t="shared" si="2"/>
        <v>0.9</v>
      </c>
      <c r="M82" s="16">
        <f t="shared" si="2"/>
        <v>247</v>
      </c>
      <c r="N82" s="16">
        <f t="shared" si="2"/>
        <v>210</v>
      </c>
      <c r="O82" s="16">
        <f t="shared" si="2"/>
        <v>33</v>
      </c>
      <c r="P82" s="16">
        <f t="shared" si="2"/>
        <v>0.6000000000000001</v>
      </c>
    </row>
    <row r="83" spans="2:16" ht="12.75">
      <c r="B83" s="27"/>
      <c r="C83" s="38" t="s">
        <v>53</v>
      </c>
      <c r="D83" s="27"/>
      <c r="E83" s="16">
        <f aca="true" t="shared" si="3" ref="E83:P83">E70+E30+E82</f>
        <v>71.8</v>
      </c>
      <c r="F83" s="16">
        <f t="shared" si="3"/>
        <v>70.15</v>
      </c>
      <c r="G83" s="16">
        <f t="shared" si="3"/>
        <v>212.42000000000002</v>
      </c>
      <c r="H83" s="16">
        <f t="shared" si="3"/>
        <v>1881.3600000000001</v>
      </c>
      <c r="I83" s="16">
        <f t="shared" si="3"/>
        <v>0.8150000000000001</v>
      </c>
      <c r="J83" s="16">
        <f t="shared" si="3"/>
        <v>79.58</v>
      </c>
      <c r="K83" s="16">
        <f t="shared" si="3"/>
        <v>10.64</v>
      </c>
      <c r="L83" s="16">
        <f t="shared" si="3"/>
        <v>10.238000000000001</v>
      </c>
      <c r="M83" s="16">
        <f t="shared" si="3"/>
        <v>960.48</v>
      </c>
      <c r="N83" s="16">
        <f t="shared" si="3"/>
        <v>1214.98</v>
      </c>
      <c r="O83" s="16">
        <f t="shared" si="3"/>
        <v>333.55999999999995</v>
      </c>
      <c r="P83" s="16">
        <f t="shared" si="3"/>
        <v>15.72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view="pageBreakPreview" zoomScale="120" zoomScaleSheetLayoutView="120" zoomScalePageLayoutView="0" workbookViewId="0" topLeftCell="A1">
      <selection activeCell="E29" sqref="E29"/>
    </sheetView>
  </sheetViews>
  <sheetFormatPr defaultColWidth="11.57421875" defaultRowHeight="12.75"/>
  <cols>
    <col min="1" max="2" width="11.57421875" style="0" customWidth="1"/>
    <col min="3" max="3" width="24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164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298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25.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38.25">
      <c r="B12" s="39" t="s">
        <v>165</v>
      </c>
      <c r="C12" s="9" t="s">
        <v>166</v>
      </c>
      <c r="D12" s="10">
        <v>200</v>
      </c>
      <c r="E12" s="40">
        <v>7.16</v>
      </c>
      <c r="F12" s="40">
        <v>9.4</v>
      </c>
      <c r="G12" s="40">
        <v>28.8</v>
      </c>
      <c r="H12" s="40">
        <v>228.4</v>
      </c>
      <c r="I12" s="40">
        <v>0.17</v>
      </c>
      <c r="J12" s="40">
        <v>1.54</v>
      </c>
      <c r="K12" s="40">
        <v>0.054</v>
      </c>
      <c r="L12" s="40">
        <v>0.54</v>
      </c>
      <c r="M12" s="40">
        <v>156.8</v>
      </c>
      <c r="N12" s="40">
        <v>206</v>
      </c>
      <c r="O12" s="40">
        <v>55.6</v>
      </c>
      <c r="P12" s="40">
        <v>1.24</v>
      </c>
    </row>
    <row r="13" spans="2:16" ht="23.25" customHeight="1">
      <c r="B13" s="8" t="s">
        <v>116</v>
      </c>
      <c r="C13" s="9" t="s">
        <v>117</v>
      </c>
      <c r="D13" s="10">
        <v>35</v>
      </c>
      <c r="E13" s="11">
        <v>5</v>
      </c>
      <c r="F13" s="11">
        <v>8.1</v>
      </c>
      <c r="G13" s="11">
        <v>7.4</v>
      </c>
      <c r="H13" s="11">
        <v>123</v>
      </c>
      <c r="I13" s="11">
        <v>0.02</v>
      </c>
      <c r="J13" s="11">
        <v>0.1</v>
      </c>
      <c r="K13" s="11">
        <v>0.06</v>
      </c>
      <c r="L13" s="11">
        <v>0.3</v>
      </c>
      <c r="M13" s="11">
        <v>137</v>
      </c>
      <c r="N13" s="11">
        <v>99</v>
      </c>
      <c r="O13" s="11">
        <v>10</v>
      </c>
      <c r="P13" s="11">
        <v>0.3</v>
      </c>
    </row>
    <row r="14" spans="2:16" ht="31.5" customHeight="1">
      <c r="B14" s="8" t="s">
        <v>118</v>
      </c>
      <c r="C14" s="9" t="s">
        <v>119</v>
      </c>
      <c r="D14" s="10">
        <v>200</v>
      </c>
      <c r="E14" s="11">
        <v>5</v>
      </c>
      <c r="F14" s="11">
        <v>4.4</v>
      </c>
      <c r="G14" s="11">
        <v>31.7</v>
      </c>
      <c r="H14" s="11">
        <v>180</v>
      </c>
      <c r="I14" s="11">
        <v>0.06</v>
      </c>
      <c r="J14" s="11">
        <v>1.7</v>
      </c>
      <c r="K14" s="11">
        <v>0.03</v>
      </c>
      <c r="L14" s="11">
        <v>0</v>
      </c>
      <c r="M14" s="11">
        <v>163</v>
      </c>
      <c r="N14" s="11">
        <v>150</v>
      </c>
      <c r="O14" s="11">
        <v>39</v>
      </c>
      <c r="P14" s="11">
        <v>1.3</v>
      </c>
    </row>
    <row r="15" spans="2:16" ht="14.25" customHeight="1">
      <c r="B15" s="8" t="s">
        <v>32</v>
      </c>
      <c r="C15" s="9" t="s">
        <v>147</v>
      </c>
      <c r="D15" s="10">
        <v>200</v>
      </c>
      <c r="E15" s="11">
        <v>0.8</v>
      </c>
      <c r="F15" s="11">
        <v>0.6</v>
      </c>
      <c r="G15" s="11">
        <v>20.6</v>
      </c>
      <c r="H15" s="11">
        <v>94</v>
      </c>
      <c r="I15" s="11">
        <v>0.04</v>
      </c>
      <c r="J15" s="11">
        <v>10</v>
      </c>
      <c r="K15" s="11">
        <v>0</v>
      </c>
      <c r="L15" s="11">
        <v>0.8</v>
      </c>
      <c r="M15" s="11">
        <v>38</v>
      </c>
      <c r="N15" s="11">
        <v>32</v>
      </c>
      <c r="O15" s="11">
        <v>24</v>
      </c>
      <c r="P15" s="11">
        <v>4.6000000000000005</v>
      </c>
    </row>
    <row r="16" spans="2:16" ht="17.25" customHeight="1">
      <c r="B16" s="8" t="s">
        <v>29</v>
      </c>
      <c r="C16" s="14" t="s">
        <v>30</v>
      </c>
      <c r="D16" s="15">
        <v>20</v>
      </c>
      <c r="E16" s="11">
        <v>1.32</v>
      </c>
      <c r="F16" s="11">
        <v>0.24</v>
      </c>
      <c r="G16" s="11">
        <v>6.68</v>
      </c>
      <c r="H16" s="11">
        <v>34.800000000000004</v>
      </c>
      <c r="I16" s="11">
        <v>0.036</v>
      </c>
      <c r="J16" s="11">
        <v>0</v>
      </c>
      <c r="K16" s="11">
        <v>0</v>
      </c>
      <c r="L16" s="11">
        <v>0.28</v>
      </c>
      <c r="M16" s="11">
        <v>7</v>
      </c>
      <c r="N16" s="11">
        <v>31.6</v>
      </c>
      <c r="O16" s="11">
        <v>9.4</v>
      </c>
      <c r="P16" s="11">
        <v>0.78</v>
      </c>
    </row>
    <row r="17" spans="2:16" ht="12.75">
      <c r="B17" s="16"/>
      <c r="C17" s="17" t="s">
        <v>34</v>
      </c>
      <c r="D17" s="18"/>
      <c r="E17" s="16">
        <f aca="true" t="shared" si="0" ref="E17:P17">SUM(E12:E16)</f>
        <v>19.28</v>
      </c>
      <c r="F17" s="16">
        <f t="shared" si="0"/>
        <v>22.74</v>
      </c>
      <c r="G17" s="16">
        <f t="shared" si="0"/>
        <v>95.18</v>
      </c>
      <c r="H17" s="11">
        <f t="shared" si="0"/>
        <v>660.1999999999999</v>
      </c>
      <c r="I17" s="16">
        <f t="shared" si="0"/>
        <v>0.32599999999999996</v>
      </c>
      <c r="J17" s="16">
        <f t="shared" si="0"/>
        <v>13.34</v>
      </c>
      <c r="K17" s="16">
        <f t="shared" si="0"/>
        <v>0.144</v>
      </c>
      <c r="L17" s="16">
        <f t="shared" si="0"/>
        <v>1.9200000000000002</v>
      </c>
      <c r="M17" s="16">
        <f t="shared" si="0"/>
        <v>501.8</v>
      </c>
      <c r="N17" s="16">
        <f t="shared" si="0"/>
        <v>518.6</v>
      </c>
      <c r="O17" s="16">
        <f t="shared" si="0"/>
        <v>138</v>
      </c>
      <c r="P17" s="16">
        <f t="shared" si="0"/>
        <v>8.22</v>
      </c>
    </row>
    <row r="18" spans="2:16" ht="12.75">
      <c r="B18" s="19"/>
      <c r="C18" s="7" t="s">
        <v>35</v>
      </c>
      <c r="D18" s="18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25.5" customHeight="1">
      <c r="B19" s="23" t="s">
        <v>240</v>
      </c>
      <c r="C19" s="21" t="s">
        <v>276</v>
      </c>
      <c r="D19" s="22">
        <v>100</v>
      </c>
      <c r="E19" s="11">
        <v>1.59</v>
      </c>
      <c r="F19" s="11">
        <v>10.06</v>
      </c>
      <c r="G19" s="11">
        <v>2.99</v>
      </c>
      <c r="H19" s="11">
        <v>108.56</v>
      </c>
      <c r="I19" s="11">
        <v>0.019</v>
      </c>
      <c r="J19" s="11">
        <v>18.82</v>
      </c>
      <c r="K19" s="11">
        <v>0</v>
      </c>
      <c r="L19" s="11">
        <v>4.48</v>
      </c>
      <c r="M19" s="11">
        <v>42.83</v>
      </c>
      <c r="N19" s="11">
        <v>31.87</v>
      </c>
      <c r="O19" s="11">
        <v>14.94</v>
      </c>
      <c r="P19" s="11">
        <v>0.59</v>
      </c>
    </row>
    <row r="20" spans="2:16" ht="28.5" customHeight="1">
      <c r="B20" s="8" t="s">
        <v>167</v>
      </c>
      <c r="C20" s="25" t="s">
        <v>168</v>
      </c>
      <c r="D20" s="22">
        <v>250</v>
      </c>
      <c r="E20" s="11">
        <v>2.3000000000000003</v>
      </c>
      <c r="F20" s="11">
        <v>4.25</v>
      </c>
      <c r="G20" s="11">
        <v>15.13</v>
      </c>
      <c r="H20" s="11">
        <v>108</v>
      </c>
      <c r="I20" s="11">
        <v>0.2</v>
      </c>
      <c r="J20" s="11">
        <v>8.68</v>
      </c>
      <c r="K20" s="11">
        <v>0.04</v>
      </c>
      <c r="L20" s="11">
        <v>0.23</v>
      </c>
      <c r="M20" s="11">
        <v>19</v>
      </c>
      <c r="N20" s="11">
        <v>65.8</v>
      </c>
      <c r="O20" s="11">
        <v>26</v>
      </c>
      <c r="P20" s="11">
        <v>0.9</v>
      </c>
    </row>
    <row r="21" spans="2:16" ht="12.75">
      <c r="B21" s="8" t="s">
        <v>169</v>
      </c>
      <c r="C21" s="25" t="s">
        <v>170</v>
      </c>
      <c r="D21" s="22">
        <v>200</v>
      </c>
      <c r="E21" s="11">
        <v>17.17</v>
      </c>
      <c r="F21" s="11">
        <v>17.64</v>
      </c>
      <c r="G21" s="11">
        <v>20.79</v>
      </c>
      <c r="H21" s="11">
        <v>305.76</v>
      </c>
      <c r="I21" s="11">
        <v>0.21</v>
      </c>
      <c r="J21" s="11">
        <v>29.47</v>
      </c>
      <c r="K21" s="11">
        <v>29.53</v>
      </c>
      <c r="L21" s="11">
        <v>0</v>
      </c>
      <c r="M21" s="11">
        <v>31.53</v>
      </c>
      <c r="N21" s="11">
        <v>233.67</v>
      </c>
      <c r="O21" s="11">
        <v>53.88</v>
      </c>
      <c r="P21" s="11">
        <v>3.56</v>
      </c>
    </row>
    <row r="22" spans="2:16" ht="15.75" customHeight="1">
      <c r="B22" s="41" t="s">
        <v>171</v>
      </c>
      <c r="C22" s="21" t="s">
        <v>172</v>
      </c>
      <c r="D22" s="22">
        <v>200</v>
      </c>
      <c r="E22" s="24">
        <v>0.68</v>
      </c>
      <c r="F22" s="24">
        <v>0</v>
      </c>
      <c r="G22" s="24">
        <v>21.01</v>
      </c>
      <c r="H22" s="24">
        <v>46.87</v>
      </c>
      <c r="I22" s="11">
        <v>0</v>
      </c>
      <c r="J22" s="11">
        <v>0</v>
      </c>
      <c r="K22" s="11">
        <v>0</v>
      </c>
      <c r="L22" s="11">
        <v>0</v>
      </c>
      <c r="M22" s="11">
        <v>11</v>
      </c>
      <c r="N22" s="11">
        <v>3</v>
      </c>
      <c r="O22" s="11">
        <v>1</v>
      </c>
      <c r="P22" s="11">
        <v>0.3</v>
      </c>
    </row>
    <row r="23" spans="2:16" ht="12.75" customHeight="1">
      <c r="B23" s="8" t="s">
        <v>29</v>
      </c>
      <c r="C23" s="14" t="s">
        <v>30</v>
      </c>
      <c r="D23" s="22"/>
      <c r="E23" s="24"/>
      <c r="F23" s="24"/>
      <c r="G23" s="24"/>
      <c r="H23" s="24"/>
      <c r="I23" s="11"/>
      <c r="J23" s="11"/>
      <c r="K23" s="11"/>
      <c r="L23" s="11"/>
      <c r="M23" s="11"/>
      <c r="N23" s="11"/>
      <c r="O23" s="11"/>
      <c r="P23" s="11"/>
    </row>
    <row r="24" spans="2:16" ht="17.25" customHeight="1">
      <c r="B24" s="8" t="s">
        <v>42</v>
      </c>
      <c r="C24" s="14" t="s">
        <v>43</v>
      </c>
      <c r="D24" s="15">
        <v>30</v>
      </c>
      <c r="E24" s="11">
        <v>1.98</v>
      </c>
      <c r="F24" s="11">
        <v>0.36</v>
      </c>
      <c r="G24" s="11">
        <v>10.02</v>
      </c>
      <c r="H24" s="11">
        <v>52.2</v>
      </c>
      <c r="I24" s="11">
        <v>0.054</v>
      </c>
      <c r="J24" s="11">
        <v>0</v>
      </c>
      <c r="K24" s="11">
        <v>0</v>
      </c>
      <c r="L24" s="11">
        <v>0.42</v>
      </c>
      <c r="M24" s="11">
        <v>10.5</v>
      </c>
      <c r="N24" s="11">
        <v>47.4</v>
      </c>
      <c r="O24" s="11">
        <v>14.1</v>
      </c>
      <c r="P24" s="11">
        <v>1.17</v>
      </c>
    </row>
    <row r="25" spans="2:16" ht="15" customHeight="1">
      <c r="B25" s="27"/>
      <c r="C25" s="29" t="s">
        <v>46</v>
      </c>
      <c r="D25" s="15">
        <v>40</v>
      </c>
      <c r="E25" s="11">
        <v>3</v>
      </c>
      <c r="F25" s="11">
        <v>1.16</v>
      </c>
      <c r="G25" s="11">
        <v>20.6</v>
      </c>
      <c r="H25" s="11">
        <v>104.8</v>
      </c>
      <c r="I25" s="11">
        <v>0.044</v>
      </c>
      <c r="J25" s="11">
        <v>0</v>
      </c>
      <c r="K25" s="11">
        <v>0</v>
      </c>
      <c r="L25" s="11">
        <v>0.68</v>
      </c>
      <c r="M25" s="11">
        <v>7.6</v>
      </c>
      <c r="N25" s="11">
        <v>26</v>
      </c>
      <c r="O25" s="11">
        <v>5.2</v>
      </c>
      <c r="P25" s="11">
        <v>0.48</v>
      </c>
    </row>
    <row r="26" spans="2:16" ht="15" customHeight="1">
      <c r="B26" s="27"/>
      <c r="C26" s="29" t="s">
        <v>47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42" t="s">
        <v>48</v>
      </c>
      <c r="C27" s="30" t="s">
        <v>49</v>
      </c>
      <c r="D27" s="28"/>
      <c r="E27" s="16">
        <f>SUM(E19:E24)</f>
        <v>23.720000000000002</v>
      </c>
      <c r="F27" s="16">
        <f>SUM(F19:F24)</f>
        <v>32.31</v>
      </c>
      <c r="G27" s="16">
        <f>SUM(G19:G24)</f>
        <v>69.94</v>
      </c>
      <c r="H27" s="16">
        <f>SUM(H19:H26)</f>
        <v>726.1899999999999</v>
      </c>
      <c r="I27" s="16">
        <f aca="true" t="shared" si="1" ref="I27:P27">SUM(I19:I24)</f>
        <v>0.483</v>
      </c>
      <c r="J27" s="16">
        <f t="shared" si="1"/>
        <v>56.97</v>
      </c>
      <c r="K27" s="16">
        <f t="shared" si="1"/>
        <v>29.57</v>
      </c>
      <c r="L27" s="16">
        <f t="shared" si="1"/>
        <v>5.130000000000001</v>
      </c>
      <c r="M27" s="16">
        <f t="shared" si="1"/>
        <v>114.86</v>
      </c>
      <c r="N27" s="16">
        <f t="shared" si="1"/>
        <v>381.73999999999995</v>
      </c>
      <c r="O27" s="16">
        <f t="shared" si="1"/>
        <v>109.91999999999999</v>
      </c>
      <c r="P27" s="16">
        <f t="shared" si="1"/>
        <v>6.52</v>
      </c>
    </row>
    <row r="28" spans="2:16" ht="12.75">
      <c r="B28" s="32" t="s">
        <v>50</v>
      </c>
      <c r="C28" s="33" t="s">
        <v>51</v>
      </c>
      <c r="D28" s="49">
        <v>200</v>
      </c>
      <c r="E28" s="16">
        <v>5.8</v>
      </c>
      <c r="F28" s="16">
        <v>5</v>
      </c>
      <c r="G28" s="16">
        <v>8</v>
      </c>
      <c r="H28" s="16">
        <v>100</v>
      </c>
      <c r="I28" s="16">
        <v>0.08</v>
      </c>
      <c r="J28" s="16">
        <v>1.4</v>
      </c>
      <c r="K28" s="16">
        <v>0.04</v>
      </c>
      <c r="L28" s="16">
        <v>0</v>
      </c>
      <c r="M28" s="16">
        <v>240</v>
      </c>
      <c r="N28" s="16">
        <v>180</v>
      </c>
      <c r="O28" s="16">
        <v>28</v>
      </c>
      <c r="P28" s="16">
        <v>0.2</v>
      </c>
    </row>
    <row r="29" spans="2:16" ht="12.75">
      <c r="B29" s="27"/>
      <c r="C29" s="29" t="s">
        <v>52</v>
      </c>
      <c r="D29" s="3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27"/>
      <c r="C30" s="38" t="s">
        <v>53</v>
      </c>
      <c r="D30" s="3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4:16" ht="12.75">
      <c r="D31" s="28"/>
      <c r="E31" s="16">
        <f aca="true" t="shared" si="2" ref="E31:P31">SUM(E28:E28)</f>
        <v>5.8</v>
      </c>
      <c r="F31" s="16">
        <f t="shared" si="2"/>
        <v>5</v>
      </c>
      <c r="G31" s="16">
        <f t="shared" si="2"/>
        <v>8</v>
      </c>
      <c r="H31" s="16">
        <f t="shared" si="2"/>
        <v>100</v>
      </c>
      <c r="I31" s="16">
        <f t="shared" si="2"/>
        <v>0.08</v>
      </c>
      <c r="J31" s="16">
        <f t="shared" si="2"/>
        <v>1.4</v>
      </c>
      <c r="K31" s="16">
        <f t="shared" si="2"/>
        <v>0.04</v>
      </c>
      <c r="L31" s="16">
        <f t="shared" si="2"/>
        <v>0</v>
      </c>
      <c r="M31" s="16">
        <f t="shared" si="2"/>
        <v>240</v>
      </c>
      <c r="N31" s="16">
        <f t="shared" si="2"/>
        <v>180</v>
      </c>
      <c r="O31" s="16">
        <f t="shared" si="2"/>
        <v>28</v>
      </c>
      <c r="P31" s="16">
        <f t="shared" si="2"/>
        <v>0.2</v>
      </c>
    </row>
    <row r="32" spans="4:16" ht="12.75">
      <c r="D32" s="27"/>
      <c r="E32" s="16">
        <f aca="true" t="shared" si="3" ref="E32:P32">E27+E17+E31</f>
        <v>48.8</v>
      </c>
      <c r="F32" s="16">
        <f t="shared" si="3"/>
        <v>60.05</v>
      </c>
      <c r="G32" s="16">
        <f t="shared" si="3"/>
        <v>173.12</v>
      </c>
      <c r="H32" s="16">
        <f t="shared" si="3"/>
        <v>1486.3899999999999</v>
      </c>
      <c r="I32" s="16">
        <f t="shared" si="3"/>
        <v>0.8889999999999999</v>
      </c>
      <c r="J32" s="16">
        <f t="shared" si="3"/>
        <v>71.71000000000001</v>
      </c>
      <c r="K32" s="16">
        <f t="shared" si="3"/>
        <v>29.753999999999998</v>
      </c>
      <c r="L32" s="16">
        <f t="shared" si="3"/>
        <v>7.050000000000001</v>
      </c>
      <c r="M32" s="16">
        <f t="shared" si="3"/>
        <v>856.66</v>
      </c>
      <c r="N32" s="16">
        <f t="shared" si="3"/>
        <v>1080.34</v>
      </c>
      <c r="O32" s="16">
        <f t="shared" si="3"/>
        <v>275.91999999999996</v>
      </c>
      <c r="P32" s="16">
        <f t="shared" si="3"/>
        <v>14.94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4330708661417323" header="0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view="pageBreakPreview" zoomScale="120" zoomScaleSheetLayoutView="120" zoomScalePageLayoutView="0" workbookViewId="0" topLeftCell="A17">
      <selection activeCell="D26" sqref="D26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164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298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54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4" t="s">
        <v>3</v>
      </c>
      <c r="C7" s="54" t="s">
        <v>4</v>
      </c>
      <c r="D7" s="54" t="s">
        <v>5</v>
      </c>
      <c r="E7" s="54" t="s">
        <v>6</v>
      </c>
      <c r="F7" s="54"/>
      <c r="G7" s="54"/>
      <c r="H7" s="4" t="s">
        <v>7</v>
      </c>
      <c r="I7" s="54" t="s">
        <v>8</v>
      </c>
      <c r="J7" s="54"/>
      <c r="K7" s="54"/>
      <c r="L7" s="54"/>
      <c r="M7" s="54" t="s">
        <v>9</v>
      </c>
      <c r="N7" s="54"/>
      <c r="O7" s="54"/>
      <c r="P7" s="54"/>
    </row>
    <row r="8" spans="2:16" ht="25.5">
      <c r="B8" s="54"/>
      <c r="C8" s="54"/>
      <c r="D8" s="54"/>
      <c r="E8" s="54" t="s">
        <v>10</v>
      </c>
      <c r="F8" s="54"/>
      <c r="G8" s="54"/>
      <c r="H8" s="4" t="s">
        <v>11</v>
      </c>
      <c r="I8" s="54"/>
      <c r="J8" s="54"/>
      <c r="K8" s="54"/>
      <c r="L8" s="54"/>
      <c r="M8" s="54"/>
      <c r="N8" s="54"/>
      <c r="O8" s="54"/>
      <c r="P8" s="54"/>
    </row>
    <row r="9" spans="2:16" ht="12.75">
      <c r="B9" s="54"/>
      <c r="C9" s="54"/>
      <c r="D9" s="54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6.25" customHeight="1">
      <c r="B12" s="8" t="s">
        <v>36</v>
      </c>
      <c r="C12" s="21" t="s">
        <v>37</v>
      </c>
      <c r="D12" s="22">
        <v>100</v>
      </c>
      <c r="E12" s="11">
        <v>0.7</v>
      </c>
      <c r="F12" s="11">
        <v>10.1</v>
      </c>
      <c r="G12" s="11">
        <v>2</v>
      </c>
      <c r="H12" s="11">
        <v>102</v>
      </c>
      <c r="I12" s="11">
        <v>0.03</v>
      </c>
      <c r="J12" s="11">
        <v>5</v>
      </c>
      <c r="K12" s="11">
        <v>0</v>
      </c>
      <c r="L12" s="11">
        <v>4.5</v>
      </c>
      <c r="M12" s="11">
        <v>18</v>
      </c>
      <c r="N12" s="11">
        <v>33</v>
      </c>
      <c r="O12" s="11">
        <v>13</v>
      </c>
      <c r="P12" s="11">
        <v>0.5</v>
      </c>
    </row>
    <row r="13" spans="2:16" ht="15" customHeight="1">
      <c r="B13" s="8" t="s">
        <v>173</v>
      </c>
      <c r="C13" s="9" t="s">
        <v>174</v>
      </c>
      <c r="D13" s="10">
        <v>200</v>
      </c>
      <c r="E13" s="11">
        <v>17.25</v>
      </c>
      <c r="F13" s="11">
        <v>26.8</v>
      </c>
      <c r="G13" s="11">
        <v>4.62</v>
      </c>
      <c r="H13" s="11">
        <v>326.48</v>
      </c>
      <c r="I13" s="11">
        <v>0.12</v>
      </c>
      <c r="J13" s="11">
        <v>0.62</v>
      </c>
      <c r="K13" s="11">
        <v>0.4</v>
      </c>
      <c r="L13" s="11">
        <v>0.92</v>
      </c>
      <c r="M13" s="11">
        <v>163.24</v>
      </c>
      <c r="N13" s="11">
        <v>308</v>
      </c>
      <c r="O13" s="11">
        <v>24.64</v>
      </c>
      <c r="P13" s="11">
        <v>3.08</v>
      </c>
    </row>
    <row r="14" spans="2:16" ht="15" customHeight="1">
      <c r="B14" s="8" t="s">
        <v>88</v>
      </c>
      <c r="C14" s="9" t="s">
        <v>89</v>
      </c>
      <c r="D14" s="10">
        <v>200</v>
      </c>
      <c r="E14" s="11">
        <v>3.2</v>
      </c>
      <c r="F14" s="11">
        <v>2.7</v>
      </c>
      <c r="G14" s="11">
        <v>15.9</v>
      </c>
      <c r="H14" s="11">
        <v>79</v>
      </c>
      <c r="I14" s="11">
        <v>0.04</v>
      </c>
      <c r="J14" s="11">
        <v>1.3</v>
      </c>
      <c r="K14" s="11">
        <v>0.02</v>
      </c>
      <c r="L14" s="11">
        <v>0</v>
      </c>
      <c r="M14" s="11">
        <v>126</v>
      </c>
      <c r="N14" s="11">
        <v>90</v>
      </c>
      <c r="O14" s="11">
        <v>14</v>
      </c>
      <c r="P14" s="11">
        <v>0.1</v>
      </c>
    </row>
    <row r="15" spans="2:16" ht="12.75">
      <c r="B15" s="8" t="s">
        <v>42</v>
      </c>
      <c r="C15" s="14" t="s">
        <v>43</v>
      </c>
      <c r="D15" s="15">
        <v>15</v>
      </c>
      <c r="E15" s="11">
        <v>1.1300000000000001</v>
      </c>
      <c r="F15" s="11">
        <v>0.44</v>
      </c>
      <c r="G15" s="11">
        <v>7.7</v>
      </c>
      <c r="H15" s="11">
        <v>39.34</v>
      </c>
      <c r="I15" s="11">
        <v>0.02</v>
      </c>
      <c r="J15" s="11">
        <v>0</v>
      </c>
      <c r="K15" s="11">
        <v>0</v>
      </c>
      <c r="L15" s="11">
        <v>0.26</v>
      </c>
      <c r="M15" s="11">
        <v>2.85</v>
      </c>
      <c r="N15" s="11">
        <v>9.76</v>
      </c>
      <c r="O15" s="11">
        <v>1.95</v>
      </c>
      <c r="P15" s="11">
        <v>0.2</v>
      </c>
    </row>
    <row r="16" spans="2:16" ht="15.75" customHeight="1">
      <c r="B16" s="8" t="s">
        <v>29</v>
      </c>
      <c r="C16" s="14" t="s">
        <v>30</v>
      </c>
      <c r="D16" s="1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3.5" customHeight="1">
      <c r="B17" s="8" t="s">
        <v>141</v>
      </c>
      <c r="C17" s="9" t="s">
        <v>142</v>
      </c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11"/>
      <c r="C18" s="43" t="s">
        <v>34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.75" customHeight="1">
      <c r="B19" s="19"/>
      <c r="C19" s="7" t="s">
        <v>35</v>
      </c>
      <c r="D19" s="10"/>
      <c r="E19" s="11">
        <f>SUM(E12:E17)</f>
        <v>22.279999999999998</v>
      </c>
      <c r="F19" s="11">
        <f>SUM(F12:F17)</f>
        <v>40.04</v>
      </c>
      <c r="G19" s="11">
        <f>SUM(G12:G18)</f>
        <v>30.22</v>
      </c>
      <c r="H19" s="11">
        <f aca="true" t="shared" si="0" ref="H19:P19">SUM(H12:H17)</f>
        <v>546.82</v>
      </c>
      <c r="I19" s="11">
        <f t="shared" si="0"/>
        <v>0.21</v>
      </c>
      <c r="J19" s="11">
        <f t="shared" si="0"/>
        <v>6.92</v>
      </c>
      <c r="K19" s="11">
        <f t="shared" si="0"/>
        <v>0.42000000000000004</v>
      </c>
      <c r="L19" s="11">
        <f t="shared" si="0"/>
        <v>5.68</v>
      </c>
      <c r="M19" s="11">
        <f t="shared" si="0"/>
        <v>310.09000000000003</v>
      </c>
      <c r="N19" s="11">
        <f t="shared" si="0"/>
        <v>440.76</v>
      </c>
      <c r="O19" s="11">
        <f t="shared" si="0"/>
        <v>53.59</v>
      </c>
      <c r="P19" s="11">
        <f t="shared" si="0"/>
        <v>3.8800000000000003</v>
      </c>
    </row>
    <row r="20" spans="2:16" ht="13.5" customHeight="1">
      <c r="B20" s="52" t="s">
        <v>188</v>
      </c>
      <c r="C20" s="53" t="s">
        <v>189</v>
      </c>
      <c r="D20" s="18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2:16" ht="25.5">
      <c r="B21" s="8" t="s">
        <v>137</v>
      </c>
      <c r="C21" s="25" t="s">
        <v>138</v>
      </c>
      <c r="D21" s="2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4.25" customHeight="1">
      <c r="B22" s="8" t="s">
        <v>84</v>
      </c>
      <c r="C22" s="25" t="s">
        <v>85</v>
      </c>
      <c r="D22" s="22">
        <v>10</v>
      </c>
      <c r="E22" s="11">
        <v>0.25</v>
      </c>
      <c r="F22" s="11">
        <v>1.5</v>
      </c>
      <c r="G22" s="11">
        <v>0.35</v>
      </c>
      <c r="H22" s="11">
        <v>16</v>
      </c>
      <c r="I22" s="11">
        <v>0.005</v>
      </c>
      <c r="J22" s="11">
        <v>0.05</v>
      </c>
      <c r="K22" s="11">
        <v>10</v>
      </c>
      <c r="L22" s="11"/>
      <c r="M22" s="11">
        <v>9</v>
      </c>
      <c r="N22" s="11">
        <v>6</v>
      </c>
      <c r="O22" s="11">
        <v>1</v>
      </c>
      <c r="P22" s="11">
        <v>0</v>
      </c>
    </row>
    <row r="23" spans="2:16" ht="15" customHeight="1">
      <c r="B23" s="8" t="s">
        <v>241</v>
      </c>
      <c r="C23" s="25" t="s">
        <v>242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41" t="s">
        <v>194</v>
      </c>
      <c r="C24" s="9" t="s">
        <v>195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2.75">
      <c r="B25" s="8" t="s">
        <v>29</v>
      </c>
      <c r="C25" s="14" t="s">
        <v>30</v>
      </c>
      <c r="D25" s="15"/>
      <c r="E25" s="24"/>
      <c r="F25" s="24"/>
      <c r="G25" s="24"/>
      <c r="H25" s="24"/>
      <c r="I25" s="11"/>
      <c r="J25" s="11"/>
      <c r="K25" s="11"/>
      <c r="L25" s="11"/>
      <c r="M25" s="11"/>
      <c r="N25" s="11"/>
      <c r="O25" s="11"/>
      <c r="P25" s="11"/>
    </row>
    <row r="26" spans="2:16" ht="12.75">
      <c r="B26" s="8" t="s">
        <v>42</v>
      </c>
      <c r="C26" s="14" t="s">
        <v>43</v>
      </c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27"/>
      <c r="C27" s="29" t="s">
        <v>46</v>
      </c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27"/>
      <c r="C28" s="29" t="s">
        <v>47</v>
      </c>
      <c r="D28" s="28"/>
      <c r="E28" s="16">
        <f aca="true" t="shared" si="1" ref="E28:P28">SUM(E21:E26)</f>
        <v>0.25</v>
      </c>
      <c r="F28" s="16">
        <f t="shared" si="1"/>
        <v>1.5</v>
      </c>
      <c r="G28" s="16">
        <f t="shared" si="1"/>
        <v>0.35</v>
      </c>
      <c r="H28" s="16">
        <f t="shared" si="1"/>
        <v>16</v>
      </c>
      <c r="I28" s="16">
        <f t="shared" si="1"/>
        <v>0.005</v>
      </c>
      <c r="J28" s="16">
        <f t="shared" si="1"/>
        <v>0.05</v>
      </c>
      <c r="K28" s="16">
        <f t="shared" si="1"/>
        <v>10</v>
      </c>
      <c r="L28" s="16">
        <f t="shared" si="1"/>
        <v>0</v>
      </c>
      <c r="M28" s="16">
        <f t="shared" si="1"/>
        <v>9</v>
      </c>
      <c r="N28" s="16">
        <f t="shared" si="1"/>
        <v>6</v>
      </c>
      <c r="O28" s="16">
        <f t="shared" si="1"/>
        <v>1</v>
      </c>
      <c r="P28" s="16">
        <f t="shared" si="1"/>
        <v>0</v>
      </c>
    </row>
    <row r="29" spans="2:16" ht="12.75">
      <c r="B29" s="35" t="s">
        <v>48</v>
      </c>
      <c r="C29" s="33" t="s">
        <v>162</v>
      </c>
      <c r="D29" s="28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2:16" ht="12.75">
      <c r="B30" s="42" t="s">
        <v>182</v>
      </c>
      <c r="C30" s="30" t="s">
        <v>183</v>
      </c>
      <c r="D30" s="5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27"/>
      <c r="C31" s="29" t="s">
        <v>52</v>
      </c>
      <c r="D31" s="28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2:16" ht="12.75">
      <c r="B32" s="27"/>
      <c r="C32" s="38" t="s">
        <v>53</v>
      </c>
      <c r="D32" s="28"/>
      <c r="E32" s="16">
        <f aca="true" t="shared" si="2" ref="E32:P32">SUM(E30:E30)</f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  <c r="N32" s="16">
        <f t="shared" si="2"/>
        <v>0</v>
      </c>
      <c r="O32" s="16">
        <f t="shared" si="2"/>
        <v>0</v>
      </c>
      <c r="P32" s="16">
        <f t="shared" si="2"/>
        <v>0</v>
      </c>
    </row>
    <row r="33" spans="4:16" ht="12.75">
      <c r="D33" s="27"/>
      <c r="E33" s="16">
        <f aca="true" t="shared" si="3" ref="E33:P33">E28+E19+E32</f>
        <v>22.529999999999998</v>
      </c>
      <c r="F33" s="16">
        <f t="shared" si="3"/>
        <v>41.54</v>
      </c>
      <c r="G33" s="16">
        <f t="shared" si="3"/>
        <v>30.57</v>
      </c>
      <c r="H33" s="16">
        <f t="shared" si="3"/>
        <v>562.82</v>
      </c>
      <c r="I33" s="16">
        <f t="shared" si="3"/>
        <v>0.215</v>
      </c>
      <c r="J33" s="16">
        <f t="shared" si="3"/>
        <v>6.97</v>
      </c>
      <c r="K33" s="16">
        <f t="shared" si="3"/>
        <v>10.42</v>
      </c>
      <c r="L33" s="16">
        <f t="shared" si="3"/>
        <v>5.68</v>
      </c>
      <c r="M33" s="16">
        <f t="shared" si="3"/>
        <v>319.09000000000003</v>
      </c>
      <c r="N33" s="16">
        <f t="shared" si="3"/>
        <v>446.76</v>
      </c>
      <c r="O33" s="16">
        <f t="shared" si="3"/>
        <v>54.59</v>
      </c>
      <c r="P33" s="16">
        <f t="shared" si="3"/>
        <v>3.8800000000000003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4330708661417323" header="0" footer="0.5118110236220472"/>
  <pageSetup firstPageNumber="1" useFirstPageNumber="1" fitToHeight="1" fitToWidth="1"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Настя</cp:lastModifiedBy>
  <cp:lastPrinted>2021-04-10T11:39:34Z</cp:lastPrinted>
  <dcterms:created xsi:type="dcterms:W3CDTF">2021-08-04T14:16:48Z</dcterms:created>
  <dcterms:modified xsi:type="dcterms:W3CDTF">2021-04-11T06:50:38Z</dcterms:modified>
  <cp:category/>
  <cp:version/>
  <cp:contentType/>
  <cp:contentStatus/>
</cp:coreProperties>
</file>