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activeTab="1"/>
  </bookViews>
  <sheets>
    <sheet name="Титульный лист" sheetId="1" r:id="rId1"/>
    <sheet name="Лист1" sheetId="2" r:id="rId2"/>
    <sheet name="Лист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Лист3" sheetId="14" r:id="rId14"/>
  </sheets>
  <definedNames>
    <definedName name="_xlnm.Print_Area" localSheetId="10">'10'!$A$1:$Q$32</definedName>
    <definedName name="_xlnm.Print_Area" localSheetId="6">'6'!$A$1:$Q$32</definedName>
    <definedName name="_xlnm.Print_Area" localSheetId="2">'Лист2'!$A$1:$Q$32</definedName>
  </definedNames>
  <calcPr fullCalcOnLoad="1" refMode="R1C1"/>
</workbook>
</file>

<file path=xl/sharedStrings.xml><?xml version="1.0" encoding="utf-8"?>
<sst xmlns="http://schemas.openxmlformats.org/spreadsheetml/2006/main" count="783" uniqueCount="258">
  <si>
    <t>Неделя: первая</t>
  </si>
  <si>
    <t>Сезон: весенне-летний</t>
  </si>
  <si>
    <t>Возрастная категория: младшие 7-11 лет</t>
  </si>
  <si>
    <t>День: понедельник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</si>
  <si>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</si>
  <si>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</si>
  <si>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</si>
  <si>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</si>
  <si>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</si>
  <si>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</si>
  <si>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</si>
  <si>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</si>
  <si>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</si>
  <si>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</si>
  <si>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</si>
  <si>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</si>
  <si>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</si>
  <si>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</si>
  <si>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</si>
  <si>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</si>
  <si>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</si>
  <si>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</si>
  <si>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</si>
  <si>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</si>
  <si>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</si>
  <si>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</si>
  <si>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96//2013</t>
  </si>
  <si>
    <t>262//2013</t>
  </si>
  <si>
    <t>Каша манная молочная жидкая</t>
  </si>
  <si>
    <t>503//2013</t>
  </si>
  <si>
    <t>109//2013</t>
  </si>
  <si>
    <t>Хлеб ржаной</t>
  </si>
  <si>
    <t>Хлеб ржаной-20</t>
  </si>
  <si>
    <t>112//2013</t>
  </si>
  <si>
    <t>Мандарин</t>
  </si>
  <si>
    <t>ИТОГО за завтрак</t>
  </si>
  <si>
    <t>Обед</t>
  </si>
  <si>
    <t>17//2013</t>
  </si>
  <si>
    <t>Салат из свежих огурцов</t>
  </si>
  <si>
    <t>101//2015</t>
  </si>
  <si>
    <t>Суп картофельный с крупой</t>
  </si>
  <si>
    <t>518//2013</t>
  </si>
  <si>
    <t xml:space="preserve">Сок яблочный  </t>
  </si>
  <si>
    <t>111//2013</t>
  </si>
  <si>
    <t xml:space="preserve">Батон нарезной </t>
  </si>
  <si>
    <t>Батон нарезной-40</t>
  </si>
  <si>
    <t>Хлеб ржаной-30</t>
  </si>
  <si>
    <t>ИТОГО за обед</t>
  </si>
  <si>
    <t xml:space="preserve">Полдник </t>
  </si>
  <si>
    <t>516//2013</t>
  </si>
  <si>
    <r>
      <t>Кефир</t>
    </r>
    <r>
      <rPr>
        <sz val="10"/>
        <rFont val="Times New Roman"/>
        <family val="1"/>
      </rPr>
      <t xml:space="preserve"> </t>
    </r>
  </si>
  <si>
    <t>330//2009</t>
  </si>
  <si>
    <t>Ватрушка с творогом</t>
  </si>
  <si>
    <t>Итого за полдник</t>
  </si>
  <si>
    <t>ВСЕГО за день</t>
  </si>
  <si>
    <t>День: вторник</t>
  </si>
  <si>
    <t>313//2013</t>
  </si>
  <si>
    <t xml:space="preserve">Запеканка из творога  </t>
  </si>
  <si>
    <t>481/2013</t>
  </si>
  <si>
    <t>молоко сгущеное-20</t>
  </si>
  <si>
    <t>62//2013</t>
  </si>
  <si>
    <t>Салат из моркови с курагой</t>
  </si>
  <si>
    <t>морковь-70,1</t>
  </si>
  <si>
    <t>курага-4,02</t>
  </si>
  <si>
    <t>сахар -3</t>
  </si>
  <si>
    <t>493//2013</t>
  </si>
  <si>
    <t>Чай с сахаром</t>
  </si>
  <si>
    <t>Сахар-15</t>
  </si>
  <si>
    <t>Батон нарезной-15</t>
  </si>
  <si>
    <t>128//2013</t>
  </si>
  <si>
    <t>Борщ с капустой и картофелем</t>
  </si>
  <si>
    <t>лук репчатый-12</t>
  </si>
  <si>
    <t>381/2013</t>
  </si>
  <si>
    <t>Котлеты, биточки, шницели</t>
  </si>
  <si>
    <t>429//2013</t>
  </si>
  <si>
    <t>Пюре картофельное</t>
  </si>
  <si>
    <t>494//2013</t>
  </si>
  <si>
    <t>Чай с лимоном</t>
  </si>
  <si>
    <t>11.1.1.5/т</t>
  </si>
  <si>
    <t xml:space="preserve">Сок виноградный  </t>
  </si>
  <si>
    <t>сок виноградный-200</t>
  </si>
  <si>
    <t>335//2009</t>
  </si>
  <si>
    <t>Пирожок печенный с повидлом</t>
  </si>
  <si>
    <t>соль-0,3</t>
  </si>
  <si>
    <t>День: среда</t>
  </si>
  <si>
    <t>291//2013</t>
  </si>
  <si>
    <t>Макаронные изделия отварные</t>
  </si>
  <si>
    <t>94//2013</t>
  </si>
  <si>
    <t>Бутерброд с маслом</t>
  </si>
  <si>
    <t>501//2013</t>
  </si>
  <si>
    <t>Кофейный напиток с молоком</t>
  </si>
  <si>
    <t>Яблоко</t>
  </si>
  <si>
    <t xml:space="preserve"> </t>
  </si>
  <si>
    <t>масло растительное-3</t>
  </si>
  <si>
    <t>132//2013</t>
  </si>
  <si>
    <t>Рассольник домашний</t>
  </si>
  <si>
    <t>морковь-12,5</t>
  </si>
  <si>
    <t>343/2013</t>
  </si>
  <si>
    <t>Рыба,тушенная в томате с овощами</t>
  </si>
  <si>
    <t>414//2013</t>
  </si>
  <si>
    <t>Рис отварной</t>
  </si>
  <si>
    <t>518.1//2013</t>
  </si>
  <si>
    <t xml:space="preserve">Нектар абрикосовый  </t>
  </si>
  <si>
    <t>515//2013</t>
  </si>
  <si>
    <t>Молоко кипяченое</t>
  </si>
  <si>
    <t>311//2009</t>
  </si>
  <si>
    <t>Булочка ванильная</t>
  </si>
  <si>
    <t>ванилин-0,02</t>
  </si>
  <si>
    <t>День: четверг</t>
  </si>
  <si>
    <t>267//2013</t>
  </si>
  <si>
    <t>Каша молочная пшенная жидкая</t>
  </si>
  <si>
    <t>91//2013</t>
  </si>
  <si>
    <t>Бутерброд с сыром</t>
  </si>
  <si>
    <t>497//2013</t>
  </si>
  <si>
    <t xml:space="preserve">Какао с молоком (1вариант) </t>
  </si>
  <si>
    <t>1//2009</t>
  </si>
  <si>
    <t>Винегрет овощной</t>
  </si>
  <si>
    <t>149//2013</t>
  </si>
  <si>
    <t>Суп картофельный с фрикадельками</t>
  </si>
  <si>
    <t>картофель-133,25</t>
  </si>
  <si>
    <t>томатное пюре-2,5</t>
  </si>
  <si>
    <t>масло растительное-2,5</t>
  </si>
  <si>
    <t>209//2009</t>
  </si>
  <si>
    <t>Котлеты, биточки, шницели припущенные</t>
  </si>
  <si>
    <t>313/2003</t>
  </si>
  <si>
    <t>Рагу из овощей</t>
  </si>
  <si>
    <t>мука пшеничная-2,25</t>
  </si>
  <si>
    <t>День: пятница</t>
  </si>
  <si>
    <t>Кофейный напиток на сгущеном молоке</t>
  </si>
  <si>
    <t>сыр сычужный твердый порциями</t>
  </si>
  <si>
    <t>60//2013</t>
  </si>
  <si>
    <t>Салат из свеклы с яблоками</t>
  </si>
  <si>
    <t>142//2013</t>
  </si>
  <si>
    <t>Щи из свежей капусты с картофелем</t>
  </si>
  <si>
    <t>345/2013</t>
  </si>
  <si>
    <t>Котлеты или биточки рыбные</t>
  </si>
  <si>
    <t>112.4//2013</t>
  </si>
  <si>
    <t>Банан</t>
  </si>
  <si>
    <t>Пирожок печеный с мясом</t>
  </si>
  <si>
    <t>День: суббота</t>
  </si>
  <si>
    <t>260/2013</t>
  </si>
  <si>
    <t xml:space="preserve">Каша Дружба </t>
  </si>
  <si>
    <t>Груша</t>
  </si>
  <si>
    <t>44/2009</t>
  </si>
  <si>
    <t>Суп из овощей</t>
  </si>
  <si>
    <t>177/2009</t>
  </si>
  <si>
    <t>Бифштекс рубленый паровой</t>
  </si>
  <si>
    <t>423//2013</t>
  </si>
  <si>
    <t>Капуста тушеная</t>
  </si>
  <si>
    <t>11.1.1.11</t>
  </si>
  <si>
    <t xml:space="preserve">Сок персиковый  </t>
  </si>
  <si>
    <t>Ряженка</t>
  </si>
  <si>
    <t>ряженка-205</t>
  </si>
  <si>
    <t>Неделя: вторая</t>
  </si>
  <si>
    <t>266//2013</t>
  </si>
  <si>
    <t>Каша молочная из хлопьев овсяных "Геркулес" жидкая</t>
  </si>
  <si>
    <t>144//2013</t>
  </si>
  <si>
    <t>Суп картофельный с бобовыми</t>
  </si>
  <si>
    <t>364//2013</t>
  </si>
  <si>
    <t>Азу</t>
  </si>
  <si>
    <t>289//2009</t>
  </si>
  <si>
    <t>Напиток из шиповника</t>
  </si>
  <si>
    <t>301//2013</t>
  </si>
  <si>
    <t>Омлет натуральный</t>
  </si>
  <si>
    <t>22//2013</t>
  </si>
  <si>
    <t xml:space="preserve">Салат из свежих помидоров  </t>
  </si>
  <si>
    <t>391//2013</t>
  </si>
  <si>
    <t>Фрикадельки:</t>
  </si>
  <si>
    <t>говядина-26,25</t>
  </si>
  <si>
    <t>хлеб пшеничный-3,75</t>
  </si>
  <si>
    <t>масло сливочное -0,75</t>
  </si>
  <si>
    <t>335,343//2009</t>
  </si>
  <si>
    <t>Пирожок печеный с капустой</t>
  </si>
  <si>
    <t>53//2009</t>
  </si>
  <si>
    <t>Суп молочный с макаронными изделиями</t>
  </si>
  <si>
    <t>300//2013</t>
  </si>
  <si>
    <t>Яйцо вареное</t>
  </si>
  <si>
    <t>119//2013</t>
  </si>
  <si>
    <t>Икра свекольная</t>
  </si>
  <si>
    <t>50//2009</t>
  </si>
  <si>
    <t>Суп картофельный с рыбой</t>
  </si>
  <si>
    <t>125//2013</t>
  </si>
  <si>
    <t>бульон рыбный</t>
  </si>
  <si>
    <t>282//2009</t>
  </si>
  <si>
    <t>Компот из яблок</t>
  </si>
  <si>
    <t>312//2009</t>
  </si>
  <si>
    <t>Булочка домашняя</t>
  </si>
  <si>
    <t>268//2013</t>
  </si>
  <si>
    <t xml:space="preserve">Каша рисовая молочная жидкая </t>
  </si>
  <si>
    <t>270//2015</t>
  </si>
  <si>
    <t>Котлеты Московские</t>
  </si>
  <si>
    <t>512//2013</t>
  </si>
  <si>
    <t>Компот из смеси сухофруктов</t>
  </si>
  <si>
    <t>Пирожок печеный из сдобного теста с курагой</t>
  </si>
  <si>
    <t>406//2013</t>
  </si>
  <si>
    <t>Плов из отварной птицы</t>
  </si>
  <si>
    <t>153//2009</t>
  </si>
  <si>
    <t>Пудинг творожный запеченный</t>
  </si>
  <si>
    <t>творог -114</t>
  </si>
  <si>
    <t xml:space="preserve">крупа манная-11                   </t>
  </si>
  <si>
    <t>яйцо-10</t>
  </si>
  <si>
    <t>сахар-11</t>
  </si>
  <si>
    <t>изюм-15,4</t>
  </si>
  <si>
    <t>масло сливочное-4,5</t>
  </si>
  <si>
    <t>сухари-3,7</t>
  </si>
  <si>
    <t>сметана-3,7</t>
  </si>
  <si>
    <t>изюм-15,3</t>
  </si>
  <si>
    <t>495//2013</t>
  </si>
  <si>
    <t xml:space="preserve">Чай с молоком  </t>
  </si>
  <si>
    <t xml:space="preserve">чай -1  </t>
  </si>
  <si>
    <t>Молоко-50</t>
  </si>
  <si>
    <t>50//2013</t>
  </si>
  <si>
    <t xml:space="preserve">Салат из свеклы отварной-60 </t>
  </si>
  <si>
    <t>свекла-72,6</t>
  </si>
  <si>
    <t>307//2009</t>
  </si>
  <si>
    <t>Булочка веснушка</t>
  </si>
  <si>
    <t>мука пшеничная-35</t>
  </si>
  <si>
    <t>сахар-3,6</t>
  </si>
  <si>
    <t>масло растительное-3,17</t>
  </si>
  <si>
    <t>яйцо для смазки -1,08</t>
  </si>
  <si>
    <t>дрожжи-1,08</t>
  </si>
  <si>
    <t>изюм-1,75</t>
  </si>
  <si>
    <t>111/2015</t>
  </si>
  <si>
    <t>Суп с макаронными изделиями</t>
  </si>
  <si>
    <t>244/2015</t>
  </si>
  <si>
    <t>Плов из отварной говядины</t>
  </si>
  <si>
    <t>348/2015</t>
  </si>
  <si>
    <t>Компот из кураги</t>
  </si>
  <si>
    <t>290/2015</t>
  </si>
  <si>
    <t>Птица, тушенная в соусе</t>
  </si>
  <si>
    <t>4//2013</t>
  </si>
  <si>
    <t xml:space="preserve">Салат из белокочанной капусты с морковью </t>
  </si>
  <si>
    <t xml:space="preserve">Суп картофельный </t>
  </si>
  <si>
    <t>211/2015</t>
  </si>
  <si>
    <t>Омлет с сыром</t>
  </si>
  <si>
    <t>14/2015</t>
  </si>
  <si>
    <t>Масло сливочное (порциями)</t>
  </si>
  <si>
    <t>32//2009</t>
  </si>
  <si>
    <t>Салат картофельный с огурцами солеными или капустой квашеной</t>
  </si>
  <si>
    <t>48//2013</t>
  </si>
  <si>
    <t xml:space="preserve">Салат из квашеной капусты-60 </t>
  </si>
  <si>
    <t>255/2015</t>
  </si>
  <si>
    <t>Печень по-строгановски</t>
  </si>
  <si>
    <t>Рыба отварная</t>
  </si>
  <si>
    <t>226/2015</t>
  </si>
  <si>
    <t>минтай-246(124)</t>
  </si>
  <si>
    <t>морковь-6</t>
  </si>
  <si>
    <t>лук репка-6</t>
  </si>
  <si>
    <t>142/2015</t>
  </si>
  <si>
    <t>Картофель, тушенный в соусе</t>
  </si>
  <si>
    <t>картофель-231</t>
  </si>
  <si>
    <t>Морковь-10,5</t>
  </si>
  <si>
    <t>Лук репка-9</t>
  </si>
  <si>
    <t>Лавровый лист -0,015</t>
  </si>
  <si>
    <t>Соус сметанный:</t>
  </si>
  <si>
    <t>сметана-7,5</t>
  </si>
  <si>
    <t>302/2015</t>
  </si>
  <si>
    <t xml:space="preserve">Каша гречневая рассыпчатая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</si>
</sst>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9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114300</xdr:colOff>
      <xdr:row>45</xdr:row>
      <xdr:rowOff>57150</xdr:rowOff>
    </xdr:to>
    <xdr:pic>
      <xdr:nvPicPr>
        <xdr:cNvPr id="1" name="Рисунок 2" descr="CCI11042021_0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view="pageBreakPreview" zoomScale="140" zoomScaleSheetLayoutView="140" zoomScalePageLayoutView="0" workbookViewId="0" topLeftCell="A1">
      <selection activeCell="B6" sqref="B6:P6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84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25.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5.5">
      <c r="B12" s="38" t="s">
        <v>173</v>
      </c>
      <c r="C12" s="9" t="s">
        <v>174</v>
      </c>
      <c r="D12" s="10">
        <v>250</v>
      </c>
      <c r="E12" s="39">
        <v>6.98</v>
      </c>
      <c r="F12" s="39">
        <v>7.65</v>
      </c>
      <c r="G12" s="39">
        <v>24.66</v>
      </c>
      <c r="H12" s="39">
        <v>195.1</v>
      </c>
      <c r="I12" s="39">
        <v>0.05</v>
      </c>
      <c r="J12" s="39">
        <v>0.45</v>
      </c>
      <c r="K12" s="39">
        <v>0.02</v>
      </c>
      <c r="L12" s="39">
        <v>0.39</v>
      </c>
      <c r="M12" s="39">
        <v>179.4</v>
      </c>
      <c r="N12" s="39">
        <v>138.15</v>
      </c>
      <c r="O12" s="39">
        <v>23.98</v>
      </c>
      <c r="P12" s="39">
        <v>0.46</v>
      </c>
    </row>
    <row r="13" spans="2:16" ht="15.75" customHeight="1">
      <c r="B13" s="8" t="s">
        <v>175</v>
      </c>
      <c r="C13" s="9" t="s">
        <v>176</v>
      </c>
      <c r="D13" s="10">
        <v>40</v>
      </c>
      <c r="E13" s="11">
        <v>5.1000000000000005</v>
      </c>
      <c r="F13" s="11">
        <v>4.6000000000000005</v>
      </c>
      <c r="G13" s="11">
        <v>0.3</v>
      </c>
      <c r="H13" s="11">
        <v>63</v>
      </c>
      <c r="I13" s="11">
        <v>0.03</v>
      </c>
      <c r="J13" s="11">
        <v>0</v>
      </c>
      <c r="K13" s="11">
        <v>0.1</v>
      </c>
      <c r="L13" s="11">
        <v>0.24</v>
      </c>
      <c r="M13" s="11">
        <v>22</v>
      </c>
      <c r="N13" s="11">
        <v>77</v>
      </c>
      <c r="O13" s="11">
        <v>5</v>
      </c>
      <c r="P13" s="11">
        <v>1</v>
      </c>
    </row>
    <row r="14" spans="2:16" ht="12.75">
      <c r="B14" s="40" t="s">
        <v>76</v>
      </c>
      <c r="C14" s="9" t="s">
        <v>77</v>
      </c>
      <c r="D14" s="22">
        <v>200</v>
      </c>
      <c r="E14" s="24">
        <v>0.1</v>
      </c>
      <c r="F14" s="24">
        <v>0</v>
      </c>
      <c r="G14" s="24">
        <v>15</v>
      </c>
      <c r="H14" s="24">
        <v>61</v>
      </c>
      <c r="I14" s="11">
        <v>0</v>
      </c>
      <c r="J14" s="11">
        <v>2.8</v>
      </c>
      <c r="K14" s="11">
        <v>0</v>
      </c>
      <c r="L14" s="11">
        <v>0</v>
      </c>
      <c r="M14" s="11">
        <v>14.2</v>
      </c>
      <c r="N14" s="11">
        <v>4</v>
      </c>
      <c r="O14" s="11">
        <v>2</v>
      </c>
      <c r="P14" s="11">
        <v>0.4</v>
      </c>
    </row>
    <row r="15" spans="2:16" ht="15" customHeight="1">
      <c r="B15" s="8" t="s">
        <v>30</v>
      </c>
      <c r="C15" s="14" t="s">
        <v>31</v>
      </c>
      <c r="D15" s="15">
        <v>20</v>
      </c>
      <c r="E15" s="11">
        <v>1.32</v>
      </c>
      <c r="F15" s="11">
        <v>0.24</v>
      </c>
      <c r="G15" s="11">
        <v>6.68</v>
      </c>
      <c r="H15" s="11">
        <v>34.800000000000004</v>
      </c>
      <c r="I15" s="11">
        <v>0.036</v>
      </c>
      <c r="J15" s="11">
        <v>0</v>
      </c>
      <c r="K15" s="11">
        <v>0</v>
      </c>
      <c r="L15" s="11">
        <v>0.28</v>
      </c>
      <c r="M15" s="11">
        <v>7</v>
      </c>
      <c r="N15" s="11">
        <v>31.6</v>
      </c>
      <c r="O15" s="11">
        <v>9.4</v>
      </c>
      <c r="P15" s="11">
        <v>0.78</v>
      </c>
    </row>
    <row r="16" spans="2:16" ht="17.25" customHeight="1">
      <c r="B16" s="8" t="s">
        <v>43</v>
      </c>
      <c r="C16" s="14" t="s">
        <v>44</v>
      </c>
      <c r="D16" s="15">
        <v>15</v>
      </c>
      <c r="E16" s="11">
        <v>1.1300000000000001</v>
      </c>
      <c r="F16" s="11">
        <v>0.44</v>
      </c>
      <c r="G16" s="11">
        <v>7.7</v>
      </c>
      <c r="H16" s="11">
        <v>39.34</v>
      </c>
      <c r="I16" s="11">
        <v>0.02</v>
      </c>
      <c r="J16" s="11">
        <v>0</v>
      </c>
      <c r="K16" s="11">
        <v>0</v>
      </c>
      <c r="L16" s="11">
        <v>0.26</v>
      </c>
      <c r="M16" s="11">
        <v>2.85</v>
      </c>
      <c r="N16" s="11">
        <v>9.76</v>
      </c>
      <c r="O16" s="11">
        <v>1.95</v>
      </c>
      <c r="P16" s="11">
        <v>0.2</v>
      </c>
    </row>
    <row r="17" spans="2:16" ht="14.25" customHeight="1">
      <c r="B17" s="8" t="s">
        <v>33</v>
      </c>
      <c r="C17" s="9" t="s">
        <v>142</v>
      </c>
      <c r="D17" s="10">
        <v>200</v>
      </c>
      <c r="E17" s="11">
        <v>0.8</v>
      </c>
      <c r="F17" s="11">
        <v>0.6</v>
      </c>
      <c r="G17" s="11">
        <v>20.6</v>
      </c>
      <c r="H17" s="11">
        <v>94</v>
      </c>
      <c r="I17" s="11">
        <v>0.04</v>
      </c>
      <c r="J17" s="11">
        <v>10</v>
      </c>
      <c r="K17" s="11">
        <v>0</v>
      </c>
      <c r="L17" s="11">
        <v>0.8</v>
      </c>
      <c r="M17" s="11">
        <v>38</v>
      </c>
      <c r="N17" s="11">
        <v>32</v>
      </c>
      <c r="O17" s="11">
        <v>24</v>
      </c>
      <c r="P17" s="11">
        <v>4.6000000000000005</v>
      </c>
    </row>
    <row r="18" spans="2:16" ht="12.75">
      <c r="B18" s="11"/>
      <c r="C18" s="42" t="s">
        <v>35</v>
      </c>
      <c r="D18" s="10"/>
      <c r="E18" s="11">
        <f aca="true" t="shared" si="0" ref="E18:P18">SUM(E12:E17)</f>
        <v>15.430000000000003</v>
      </c>
      <c r="F18" s="11">
        <f t="shared" si="0"/>
        <v>13.53</v>
      </c>
      <c r="G18" s="11">
        <f t="shared" si="0"/>
        <v>74.94</v>
      </c>
      <c r="H18" s="11">
        <f t="shared" si="0"/>
        <v>487.24</v>
      </c>
      <c r="I18" s="11">
        <f t="shared" si="0"/>
        <v>0.176</v>
      </c>
      <c r="J18" s="11">
        <f t="shared" si="0"/>
        <v>13.25</v>
      </c>
      <c r="K18" s="11">
        <f t="shared" si="0"/>
        <v>0.12000000000000001</v>
      </c>
      <c r="L18" s="11">
        <f t="shared" si="0"/>
        <v>1.97</v>
      </c>
      <c r="M18" s="11">
        <f t="shared" si="0"/>
        <v>263.45</v>
      </c>
      <c r="N18" s="11">
        <f t="shared" si="0"/>
        <v>292.51</v>
      </c>
      <c r="O18" s="11">
        <f t="shared" si="0"/>
        <v>66.33000000000001</v>
      </c>
      <c r="P18" s="11">
        <f t="shared" si="0"/>
        <v>7.44</v>
      </c>
    </row>
    <row r="19" spans="2:16" ht="12.75">
      <c r="B19" s="19"/>
      <c r="C19" s="7" t="s">
        <v>36</v>
      </c>
      <c r="D19" s="1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3.5" customHeight="1">
      <c r="B20" s="38" t="s">
        <v>115</v>
      </c>
      <c r="C20" s="9" t="s">
        <v>116</v>
      </c>
      <c r="D20" s="10">
        <v>60</v>
      </c>
      <c r="E20" s="39">
        <v>0.76</v>
      </c>
      <c r="F20" s="39">
        <v>6.24</v>
      </c>
      <c r="G20" s="39">
        <v>4.99</v>
      </c>
      <c r="H20" s="39">
        <v>77.56</v>
      </c>
      <c r="I20" s="39">
        <v>0.024</v>
      </c>
      <c r="J20" s="39">
        <v>7.02</v>
      </c>
      <c r="K20" s="39">
        <v>0</v>
      </c>
      <c r="L20" s="39">
        <v>3.3</v>
      </c>
      <c r="M20" s="39">
        <v>14.4</v>
      </c>
      <c r="N20" s="39">
        <v>21</v>
      </c>
      <c r="O20" s="39">
        <v>10.8</v>
      </c>
      <c r="P20" s="39">
        <v>0.54</v>
      </c>
    </row>
    <row r="21" spans="2:16" ht="22.5" customHeight="1">
      <c r="B21" s="8" t="s">
        <v>179</v>
      </c>
      <c r="C21" s="25" t="s">
        <v>180</v>
      </c>
      <c r="D21" s="22">
        <v>250</v>
      </c>
      <c r="E21" s="11">
        <v>13.21</v>
      </c>
      <c r="F21" s="11">
        <v>4.11</v>
      </c>
      <c r="G21" s="11">
        <v>6.7</v>
      </c>
      <c r="H21" s="11">
        <v>116.24</v>
      </c>
      <c r="I21" s="11">
        <v>0.13</v>
      </c>
      <c r="J21" s="11">
        <v>6.28</v>
      </c>
      <c r="K21" s="11">
        <v>0.02</v>
      </c>
      <c r="L21" s="11">
        <v>0.35</v>
      </c>
      <c r="M21" s="11">
        <v>25.08</v>
      </c>
      <c r="N21" s="11">
        <v>127.53</v>
      </c>
      <c r="O21" s="11">
        <v>46.39</v>
      </c>
      <c r="P21" s="11">
        <v>1.36</v>
      </c>
    </row>
    <row r="22" spans="2:16" ht="15" customHeight="1">
      <c r="B22" s="8" t="s">
        <v>181</v>
      </c>
      <c r="C22" s="9" t="s">
        <v>182</v>
      </c>
      <c r="D22" s="22">
        <v>175</v>
      </c>
      <c r="E22" s="11">
        <v>0.7</v>
      </c>
      <c r="F22" s="11">
        <v>0.07</v>
      </c>
      <c r="G22" s="11"/>
      <c r="H22" s="11">
        <v>3.5</v>
      </c>
      <c r="I22" s="11">
        <v>0.02</v>
      </c>
      <c r="J22" s="11">
        <v>0</v>
      </c>
      <c r="K22" s="11">
        <v>0.002</v>
      </c>
      <c r="L22" s="11">
        <v>0</v>
      </c>
      <c r="M22" s="11">
        <v>8.93</v>
      </c>
      <c r="N22" s="11">
        <v>7.7</v>
      </c>
      <c r="O22" s="11">
        <v>3.5</v>
      </c>
      <c r="P22" s="11">
        <v>0</v>
      </c>
    </row>
    <row r="23" spans="2:16" ht="21.75" customHeight="1">
      <c r="B23" s="8" t="s">
        <v>72</v>
      </c>
      <c r="C23" s="25" t="s">
        <v>73</v>
      </c>
      <c r="D23" s="22">
        <v>90</v>
      </c>
      <c r="E23" s="11">
        <v>16.02</v>
      </c>
      <c r="F23" s="11">
        <v>15.75</v>
      </c>
      <c r="G23" s="11">
        <v>12.87</v>
      </c>
      <c r="H23" s="11">
        <v>257.62</v>
      </c>
      <c r="I23" s="11">
        <v>0.07</v>
      </c>
      <c r="J23" s="11">
        <v>0</v>
      </c>
      <c r="K23" s="11">
        <v>0.03</v>
      </c>
      <c r="L23" s="11">
        <v>0.4</v>
      </c>
      <c r="M23" s="11">
        <v>35.1</v>
      </c>
      <c r="N23" s="11">
        <v>166.5</v>
      </c>
      <c r="O23" s="11">
        <v>23.4</v>
      </c>
      <c r="P23" s="11">
        <v>2.52</v>
      </c>
    </row>
    <row r="24" spans="2:16" ht="26.25" customHeight="1">
      <c r="B24" s="8" t="s">
        <v>256</v>
      </c>
      <c r="C24" s="25" t="s">
        <v>257</v>
      </c>
      <c r="D24" s="10">
        <v>150</v>
      </c>
      <c r="E24" s="11">
        <v>8.6</v>
      </c>
      <c r="F24" s="11">
        <v>6.09</v>
      </c>
      <c r="G24" s="11">
        <v>38.64</v>
      </c>
      <c r="H24" s="11">
        <v>243.75</v>
      </c>
      <c r="I24" s="11">
        <v>0.21</v>
      </c>
      <c r="J24" s="11">
        <v>0</v>
      </c>
      <c r="K24" s="11"/>
      <c r="L24" s="11"/>
      <c r="M24" s="11">
        <v>14.82</v>
      </c>
      <c r="N24" s="11">
        <v>203.92</v>
      </c>
      <c r="O24" s="11">
        <v>135.82</v>
      </c>
      <c r="P24" s="11">
        <v>4.56</v>
      </c>
    </row>
    <row r="25" spans="2:16" ht="12.75">
      <c r="B25" s="40" t="s">
        <v>65</v>
      </c>
      <c r="C25" s="21" t="s">
        <v>66</v>
      </c>
      <c r="D25" s="22">
        <v>200</v>
      </c>
      <c r="E25" s="24">
        <v>0.1</v>
      </c>
      <c r="F25" s="24">
        <v>0</v>
      </c>
      <c r="G25" s="24">
        <v>15</v>
      </c>
      <c r="H25" s="24">
        <v>60</v>
      </c>
      <c r="I25" s="11">
        <v>0</v>
      </c>
      <c r="J25" s="11">
        <v>0</v>
      </c>
      <c r="K25" s="11">
        <v>0</v>
      </c>
      <c r="L25" s="11">
        <v>0</v>
      </c>
      <c r="M25" s="11">
        <v>11</v>
      </c>
      <c r="N25" s="11">
        <v>3</v>
      </c>
      <c r="O25" s="11">
        <v>1</v>
      </c>
      <c r="P25" s="11">
        <v>0.3</v>
      </c>
    </row>
    <row r="26" spans="2:16" ht="17.25" customHeight="1">
      <c r="B26" s="8" t="s">
        <v>30</v>
      </c>
      <c r="C26" s="14" t="s">
        <v>31</v>
      </c>
      <c r="D26" s="15">
        <v>30</v>
      </c>
      <c r="E26" s="11">
        <v>1.98</v>
      </c>
      <c r="F26" s="11">
        <v>0.36</v>
      </c>
      <c r="G26" s="11">
        <v>10.02</v>
      </c>
      <c r="H26" s="11">
        <v>52.2</v>
      </c>
      <c r="I26" s="11">
        <v>0.054</v>
      </c>
      <c r="J26" s="11">
        <v>0</v>
      </c>
      <c r="K26" s="11">
        <v>0</v>
      </c>
      <c r="L26" s="11">
        <v>0.42</v>
      </c>
      <c r="M26" s="11">
        <v>10.5</v>
      </c>
      <c r="N26" s="11">
        <v>47.4</v>
      </c>
      <c r="O26" s="11">
        <v>14.1</v>
      </c>
      <c r="P26" s="11">
        <v>1.17</v>
      </c>
    </row>
    <row r="27" spans="2:16" ht="15" customHeight="1">
      <c r="B27" s="8" t="s">
        <v>43</v>
      </c>
      <c r="C27" s="14" t="s">
        <v>44</v>
      </c>
      <c r="D27" s="15">
        <v>40</v>
      </c>
      <c r="E27" s="11">
        <v>3</v>
      </c>
      <c r="F27" s="11">
        <v>1.16</v>
      </c>
      <c r="G27" s="11">
        <v>20.6</v>
      </c>
      <c r="H27" s="11">
        <v>104.8</v>
      </c>
      <c r="I27" s="11">
        <v>0.044</v>
      </c>
      <c r="J27" s="11">
        <v>0</v>
      </c>
      <c r="K27" s="11">
        <v>0</v>
      </c>
      <c r="L27" s="11">
        <v>0.68</v>
      </c>
      <c r="M27" s="11">
        <v>7.6</v>
      </c>
      <c r="N27" s="11">
        <v>26</v>
      </c>
      <c r="O27" s="11">
        <v>5.2</v>
      </c>
      <c r="P27" s="11">
        <v>0.48</v>
      </c>
    </row>
    <row r="28" spans="2:16" ht="12.75">
      <c r="B28" s="34"/>
      <c r="C28" s="43" t="s">
        <v>47</v>
      </c>
      <c r="D28" s="33"/>
      <c r="E28" s="11">
        <f aca="true" t="shared" si="1" ref="E28:P28">SUM(E20:E26)</f>
        <v>41.37</v>
      </c>
      <c r="F28" s="11">
        <f t="shared" si="1"/>
        <v>32.620000000000005</v>
      </c>
      <c r="G28" s="11">
        <f t="shared" si="1"/>
        <v>88.22</v>
      </c>
      <c r="H28" s="11">
        <f t="shared" si="1"/>
        <v>810.8700000000001</v>
      </c>
      <c r="I28" s="11">
        <f t="shared" si="1"/>
        <v>0.508</v>
      </c>
      <c r="J28" s="11">
        <f t="shared" si="1"/>
        <v>13.3</v>
      </c>
      <c r="K28" s="11">
        <f t="shared" si="1"/>
        <v>0.052</v>
      </c>
      <c r="L28" s="11">
        <f t="shared" si="1"/>
        <v>4.47</v>
      </c>
      <c r="M28" s="11">
        <f t="shared" si="1"/>
        <v>119.82999999999998</v>
      </c>
      <c r="N28" s="11">
        <f t="shared" si="1"/>
        <v>577.05</v>
      </c>
      <c r="O28" s="11">
        <f t="shared" si="1"/>
        <v>235.01</v>
      </c>
      <c r="P28" s="11">
        <f t="shared" si="1"/>
        <v>10.450000000000001</v>
      </c>
    </row>
    <row r="29" spans="2:16" ht="12.75">
      <c r="B29" s="34"/>
      <c r="C29" s="43" t="s">
        <v>48</v>
      </c>
      <c r="D29" s="3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 t="s">
        <v>78</v>
      </c>
      <c r="C30" s="9" t="s">
        <v>79</v>
      </c>
      <c r="D30" s="22">
        <v>200</v>
      </c>
      <c r="E30" s="11">
        <v>0.6</v>
      </c>
      <c r="F30" s="11">
        <v>0.4</v>
      </c>
      <c r="G30" s="11">
        <v>32.6</v>
      </c>
      <c r="H30" s="11">
        <v>140</v>
      </c>
      <c r="I30" s="11">
        <v>0.04</v>
      </c>
      <c r="J30" s="11">
        <v>4</v>
      </c>
      <c r="K30" s="11">
        <v>0</v>
      </c>
      <c r="L30" s="11">
        <v>0</v>
      </c>
      <c r="M30" s="11">
        <v>40</v>
      </c>
      <c r="N30" s="11">
        <v>24</v>
      </c>
      <c r="O30" s="11">
        <v>18</v>
      </c>
      <c r="P30" s="11">
        <v>0.8</v>
      </c>
    </row>
    <row r="31" spans="2:16" ht="15.75" customHeight="1">
      <c r="B31" s="34" t="s">
        <v>185</v>
      </c>
      <c r="C31" s="32" t="s">
        <v>186</v>
      </c>
      <c r="D31" s="47">
        <v>50</v>
      </c>
      <c r="E31" s="11">
        <v>3.64</v>
      </c>
      <c r="F31" s="11">
        <v>5.89</v>
      </c>
      <c r="G31" s="11">
        <v>30.67</v>
      </c>
      <c r="H31" s="11">
        <v>190.17</v>
      </c>
      <c r="I31" s="11">
        <v>0.075</v>
      </c>
      <c r="J31" s="11">
        <v>0.1</v>
      </c>
      <c r="K31" s="11">
        <v>0</v>
      </c>
      <c r="L31" s="11">
        <v>0.6</v>
      </c>
      <c r="M31" s="11">
        <v>9.5</v>
      </c>
      <c r="N31" s="11">
        <v>38.09</v>
      </c>
      <c r="O31" s="11">
        <v>14.17</v>
      </c>
      <c r="P31" s="11">
        <v>0.71</v>
      </c>
    </row>
    <row r="32" spans="2:16" ht="12.75">
      <c r="B32" s="34"/>
      <c r="C32" s="43" t="s">
        <v>53</v>
      </c>
      <c r="D32" s="33"/>
      <c r="E32" s="11">
        <f aca="true" t="shared" si="2" ref="E32:P32">SUM(E30:E31)</f>
        <v>4.24</v>
      </c>
      <c r="F32" s="11">
        <f t="shared" si="2"/>
        <v>6.29</v>
      </c>
      <c r="G32" s="11">
        <f t="shared" si="2"/>
        <v>63.27</v>
      </c>
      <c r="H32" s="11">
        <f t="shared" si="2"/>
        <v>330.16999999999996</v>
      </c>
      <c r="I32" s="11">
        <f t="shared" si="2"/>
        <v>0.11499999999999999</v>
      </c>
      <c r="J32" s="11">
        <f t="shared" si="2"/>
        <v>4.1</v>
      </c>
      <c r="K32" s="11">
        <f t="shared" si="2"/>
        <v>0</v>
      </c>
      <c r="L32" s="11">
        <f t="shared" si="2"/>
        <v>0.6</v>
      </c>
      <c r="M32" s="11">
        <f t="shared" si="2"/>
        <v>49.5</v>
      </c>
      <c r="N32" s="11">
        <f t="shared" si="2"/>
        <v>62.09</v>
      </c>
      <c r="O32" s="11">
        <f t="shared" si="2"/>
        <v>32.17</v>
      </c>
      <c r="P32" s="11">
        <f t="shared" si="2"/>
        <v>1.51</v>
      </c>
    </row>
    <row r="33" spans="2:16" ht="12.75">
      <c r="B33" s="34"/>
      <c r="C33" s="44" t="s">
        <v>54</v>
      </c>
      <c r="D33" s="34"/>
      <c r="E33" s="11">
        <f aca="true" t="shared" si="3" ref="E33:P33">E28+E18+E32</f>
        <v>61.04</v>
      </c>
      <c r="F33" s="11">
        <f t="shared" si="3"/>
        <v>52.440000000000005</v>
      </c>
      <c r="G33" s="11">
        <f t="shared" si="3"/>
        <v>226.43</v>
      </c>
      <c r="H33" s="11">
        <f t="shared" si="3"/>
        <v>1628.2800000000002</v>
      </c>
      <c r="I33" s="11">
        <f t="shared" si="3"/>
        <v>0.7989999999999999</v>
      </c>
      <c r="J33" s="11">
        <f t="shared" si="3"/>
        <v>30.65</v>
      </c>
      <c r="K33" s="11">
        <f t="shared" si="3"/>
        <v>0.17200000000000001</v>
      </c>
      <c r="L33" s="11">
        <f t="shared" si="3"/>
        <v>7.039999999999999</v>
      </c>
      <c r="M33" s="11">
        <f t="shared" si="3"/>
        <v>432.78</v>
      </c>
      <c r="N33" s="11">
        <f t="shared" si="3"/>
        <v>931.65</v>
      </c>
      <c r="O33" s="11">
        <f t="shared" si="3"/>
        <v>333.51000000000005</v>
      </c>
      <c r="P33" s="11">
        <f t="shared" si="3"/>
        <v>19.400000000000002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view="pageBreakPreview" zoomScaleSheetLayoutView="100" zoomScalePageLayoutView="0" workbookViewId="0" topLeftCell="A10">
      <selection activeCell="B31" sqref="B31:C40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108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8" t="s">
        <v>187</v>
      </c>
      <c r="C12" s="9" t="s">
        <v>188</v>
      </c>
      <c r="D12" s="10">
        <v>150</v>
      </c>
      <c r="E12" s="39">
        <v>4.16</v>
      </c>
      <c r="F12" s="39">
        <v>4.97</v>
      </c>
      <c r="G12" s="39">
        <v>24.46</v>
      </c>
      <c r="H12" s="39">
        <v>157.64000000000001</v>
      </c>
      <c r="I12" s="39">
        <v>0.02</v>
      </c>
      <c r="J12" s="39">
        <v>0.91</v>
      </c>
      <c r="K12" s="39">
        <v>0.015</v>
      </c>
      <c r="L12" s="39">
        <v>0.13</v>
      </c>
      <c r="M12" s="39">
        <v>23.76</v>
      </c>
      <c r="N12" s="39">
        <v>71.02</v>
      </c>
      <c r="O12" s="39">
        <v>12.3</v>
      </c>
      <c r="P12" s="39">
        <v>0.31</v>
      </c>
    </row>
    <row r="13" spans="2:16" ht="32.25" customHeight="1">
      <c r="B13" s="8" t="s">
        <v>26</v>
      </c>
      <c r="C13" s="9" t="s">
        <v>129</v>
      </c>
      <c r="D13" s="10">
        <v>15</v>
      </c>
      <c r="E13" s="11">
        <v>3.8</v>
      </c>
      <c r="F13" s="11">
        <v>3.9</v>
      </c>
      <c r="G13" s="11">
        <v>0</v>
      </c>
      <c r="H13" s="11">
        <v>51.5</v>
      </c>
      <c r="I13" s="11">
        <v>0.02</v>
      </c>
      <c r="J13" s="11">
        <v>0.1</v>
      </c>
      <c r="K13" s="11">
        <v>0.03</v>
      </c>
      <c r="L13" s="11">
        <v>0.2</v>
      </c>
      <c r="M13" s="11">
        <v>6</v>
      </c>
      <c r="N13" s="11">
        <v>12</v>
      </c>
      <c r="O13" s="11">
        <v>3</v>
      </c>
      <c r="P13" s="11">
        <v>0.4</v>
      </c>
    </row>
    <row r="14" spans="2:16" ht="15" customHeight="1">
      <c r="B14" s="8" t="s">
        <v>113</v>
      </c>
      <c r="C14" s="9" t="s">
        <v>114</v>
      </c>
      <c r="D14" s="10">
        <v>200</v>
      </c>
      <c r="E14" s="11">
        <v>5</v>
      </c>
      <c r="F14" s="11">
        <v>4.4</v>
      </c>
      <c r="G14" s="11">
        <v>31.7</v>
      </c>
      <c r="H14" s="11">
        <v>180</v>
      </c>
      <c r="I14" s="11">
        <v>0.06</v>
      </c>
      <c r="J14" s="11">
        <v>1.7</v>
      </c>
      <c r="K14" s="11">
        <v>0.03</v>
      </c>
      <c r="L14" s="11">
        <v>0</v>
      </c>
      <c r="M14" s="11">
        <v>163</v>
      </c>
      <c r="N14" s="11">
        <v>150</v>
      </c>
      <c r="O14" s="11">
        <v>39</v>
      </c>
      <c r="P14" s="11">
        <v>1.3</v>
      </c>
    </row>
    <row r="15" spans="2:16" ht="12.75">
      <c r="B15" s="8" t="s">
        <v>136</v>
      </c>
      <c r="C15" s="9" t="s">
        <v>137</v>
      </c>
      <c r="D15" s="10">
        <v>200</v>
      </c>
      <c r="E15" s="11">
        <v>3</v>
      </c>
      <c r="F15" s="11">
        <v>1</v>
      </c>
      <c r="G15" s="11">
        <v>42</v>
      </c>
      <c r="H15" s="11">
        <v>192</v>
      </c>
      <c r="I15" s="11">
        <v>0.08</v>
      </c>
      <c r="J15" s="11">
        <v>20</v>
      </c>
      <c r="K15" s="11">
        <v>0</v>
      </c>
      <c r="L15" s="11">
        <v>0.8</v>
      </c>
      <c r="M15" s="11">
        <v>16</v>
      </c>
      <c r="N15" s="11">
        <v>56</v>
      </c>
      <c r="O15" s="11">
        <v>84</v>
      </c>
      <c r="P15" s="11">
        <v>1.2</v>
      </c>
    </row>
    <row r="16" spans="2:16" ht="17.2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7.25" customHeight="1">
      <c r="B17" s="8" t="s">
        <v>43</v>
      </c>
      <c r="C17" s="14" t="s">
        <v>44</v>
      </c>
      <c r="D17" s="15">
        <v>15</v>
      </c>
      <c r="E17" s="11">
        <v>1.1300000000000001</v>
      </c>
      <c r="F17" s="11">
        <v>0.44</v>
      </c>
      <c r="G17" s="11">
        <v>7.7</v>
      </c>
      <c r="H17" s="11">
        <v>39.34</v>
      </c>
      <c r="I17" s="11">
        <v>0.02</v>
      </c>
      <c r="J17" s="11">
        <v>0</v>
      </c>
      <c r="K17" s="11">
        <v>0</v>
      </c>
      <c r="L17" s="11">
        <v>0.26</v>
      </c>
      <c r="M17" s="11">
        <v>2.85</v>
      </c>
      <c r="N17" s="11">
        <v>9.76</v>
      </c>
      <c r="O17" s="11">
        <v>1.95</v>
      </c>
      <c r="P17" s="11">
        <v>0.2</v>
      </c>
    </row>
    <row r="18" spans="2:19" ht="12.75">
      <c r="B18" s="16"/>
      <c r="C18" s="17" t="s">
        <v>35</v>
      </c>
      <c r="D18" s="18"/>
      <c r="E18" s="16">
        <f aca="true" t="shared" si="0" ref="E18:P18">SUM(E12:E17)</f>
        <v>18.41</v>
      </c>
      <c r="F18" s="16">
        <f t="shared" si="0"/>
        <v>14.95</v>
      </c>
      <c r="G18" s="16">
        <f t="shared" si="0"/>
        <v>112.54</v>
      </c>
      <c r="H18" s="11">
        <f t="shared" si="0"/>
        <v>655.28</v>
      </c>
      <c r="I18" s="16">
        <f t="shared" si="0"/>
        <v>0.236</v>
      </c>
      <c r="J18" s="16">
        <f t="shared" si="0"/>
        <v>22.71</v>
      </c>
      <c r="K18" s="16">
        <f t="shared" si="0"/>
        <v>0.075</v>
      </c>
      <c r="L18" s="16">
        <f t="shared" si="0"/>
        <v>1.6700000000000002</v>
      </c>
      <c r="M18" s="16">
        <f t="shared" si="0"/>
        <v>218.60999999999999</v>
      </c>
      <c r="N18" s="16">
        <f t="shared" si="0"/>
        <v>330.38</v>
      </c>
      <c r="O18" s="16">
        <f t="shared" si="0"/>
        <v>149.65</v>
      </c>
      <c r="P18" s="16">
        <f t="shared" si="0"/>
        <v>4.19</v>
      </c>
      <c r="S18" s="48"/>
    </row>
    <row r="19" spans="2:16" ht="12.75">
      <c r="B19" s="19"/>
      <c r="C19" s="7" t="s">
        <v>36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39" customHeight="1">
      <c r="B20" s="23" t="s">
        <v>237</v>
      </c>
      <c r="C20" s="21" t="s">
        <v>238</v>
      </c>
      <c r="D20" s="22">
        <v>60</v>
      </c>
      <c r="E20" s="11">
        <v>0.96</v>
      </c>
      <c r="F20" s="11">
        <v>3.16</v>
      </c>
      <c r="G20" s="11">
        <v>7.61</v>
      </c>
      <c r="H20" s="11">
        <v>61.73</v>
      </c>
      <c r="I20" s="11">
        <v>0.05</v>
      </c>
      <c r="J20" s="11">
        <v>7.5</v>
      </c>
      <c r="K20" s="11">
        <v>0.13</v>
      </c>
      <c r="L20" s="11">
        <v>2.78</v>
      </c>
      <c r="M20" s="11">
        <v>19.39</v>
      </c>
      <c r="N20" s="11">
        <v>30.84</v>
      </c>
      <c r="O20" s="11">
        <v>12.76</v>
      </c>
      <c r="P20" s="11">
        <v>0.59</v>
      </c>
    </row>
    <row r="21" spans="2:16" ht="12.75" customHeight="1">
      <c r="B21" s="23" t="s">
        <v>143</v>
      </c>
      <c r="C21" s="25" t="s">
        <v>144</v>
      </c>
      <c r="D21" s="22">
        <v>250</v>
      </c>
      <c r="E21" s="11">
        <v>1.93</v>
      </c>
      <c r="F21" s="11">
        <v>5.86</v>
      </c>
      <c r="G21" s="11">
        <v>12.59</v>
      </c>
      <c r="H21" s="11">
        <v>115.24</v>
      </c>
      <c r="I21" s="11">
        <v>0.06</v>
      </c>
      <c r="J21" s="11">
        <v>5.32</v>
      </c>
      <c r="K21" s="11">
        <v>0.03</v>
      </c>
      <c r="L21" s="11">
        <v>0.23</v>
      </c>
      <c r="M21" s="11">
        <v>29.09</v>
      </c>
      <c r="N21" s="11">
        <v>45.75</v>
      </c>
      <c r="O21" s="11">
        <v>23.6</v>
      </c>
      <c r="P21" s="11">
        <v>0.67</v>
      </c>
    </row>
    <row r="22" spans="2:16" ht="18" customHeight="1">
      <c r="B22" s="8" t="s">
        <v>189</v>
      </c>
      <c r="C22" s="25" t="s">
        <v>190</v>
      </c>
      <c r="D22" s="22">
        <v>80</v>
      </c>
      <c r="E22" s="11">
        <v>9.4</v>
      </c>
      <c r="F22" s="11">
        <v>22.6</v>
      </c>
      <c r="G22" s="11">
        <v>7.3</v>
      </c>
      <c r="H22" s="11">
        <v>269.6</v>
      </c>
      <c r="I22" s="11">
        <v>0.14</v>
      </c>
      <c r="J22" s="11">
        <v>0.06</v>
      </c>
      <c r="K22" s="11">
        <v>40.95</v>
      </c>
      <c r="L22" s="11">
        <v>0</v>
      </c>
      <c r="M22" s="11">
        <v>15.1</v>
      </c>
      <c r="N22" s="11">
        <v>100.3</v>
      </c>
      <c r="O22" s="11">
        <v>14.43</v>
      </c>
      <c r="P22" s="11">
        <v>1.74</v>
      </c>
    </row>
    <row r="23" spans="2:16" ht="15.75" customHeight="1">
      <c r="B23" s="23" t="s">
        <v>147</v>
      </c>
      <c r="C23" s="25" t="s">
        <v>148</v>
      </c>
      <c r="D23" s="22">
        <v>150</v>
      </c>
      <c r="E23" s="11">
        <v>5.55</v>
      </c>
      <c r="F23" s="11">
        <v>5.4</v>
      </c>
      <c r="G23" s="11">
        <v>5.85</v>
      </c>
      <c r="H23" s="11">
        <v>94.5</v>
      </c>
      <c r="I23" s="11">
        <v>0.06</v>
      </c>
      <c r="J23" s="11">
        <v>25.5</v>
      </c>
      <c r="K23" s="11">
        <v>0.05</v>
      </c>
      <c r="L23" s="11">
        <v>1.05</v>
      </c>
      <c r="M23" s="11">
        <v>91.5</v>
      </c>
      <c r="N23" s="11">
        <v>82.5</v>
      </c>
      <c r="O23" s="11">
        <v>36</v>
      </c>
      <c r="P23" s="11">
        <v>1.5</v>
      </c>
    </row>
    <row r="24" spans="2:16" ht="15.75" customHeight="1">
      <c r="B24" s="8" t="s">
        <v>149</v>
      </c>
      <c r="C24" s="9" t="s">
        <v>150</v>
      </c>
      <c r="D24" s="22">
        <v>200</v>
      </c>
      <c r="E24" s="11">
        <v>0.6</v>
      </c>
      <c r="F24" s="11">
        <v>0</v>
      </c>
      <c r="G24" s="11">
        <v>33</v>
      </c>
      <c r="H24" s="11">
        <v>136</v>
      </c>
      <c r="I24" s="11">
        <v>0.04</v>
      </c>
      <c r="J24" s="11">
        <v>12</v>
      </c>
      <c r="K24" s="11">
        <v>0</v>
      </c>
      <c r="L24" s="11">
        <v>0</v>
      </c>
      <c r="M24" s="11">
        <v>10</v>
      </c>
      <c r="N24" s="11">
        <v>30</v>
      </c>
      <c r="O24" s="11">
        <v>24</v>
      </c>
      <c r="P24" s="11">
        <v>0.4</v>
      </c>
    </row>
    <row r="25" spans="2:16" ht="15.75" customHeight="1">
      <c r="B25" s="8" t="s">
        <v>30</v>
      </c>
      <c r="C25" s="14" t="s">
        <v>31</v>
      </c>
      <c r="D25" s="15">
        <v>30</v>
      </c>
      <c r="E25" s="11">
        <v>1.98</v>
      </c>
      <c r="F25" s="11">
        <v>0.36</v>
      </c>
      <c r="G25" s="11">
        <v>10.02</v>
      </c>
      <c r="H25" s="11">
        <v>52.2</v>
      </c>
      <c r="I25" s="11">
        <v>0.054</v>
      </c>
      <c r="J25" s="11">
        <v>0</v>
      </c>
      <c r="K25" s="11">
        <v>0</v>
      </c>
      <c r="L25" s="11">
        <v>0.42</v>
      </c>
      <c r="M25" s="11">
        <v>10.5</v>
      </c>
      <c r="N25" s="11">
        <v>47.4</v>
      </c>
      <c r="O25" s="11">
        <v>14.1</v>
      </c>
      <c r="P25" s="11">
        <v>1.17</v>
      </c>
    </row>
    <row r="26" spans="2:16" ht="15" customHeight="1">
      <c r="B26" s="8" t="s">
        <v>43</v>
      </c>
      <c r="C26" s="14" t="s">
        <v>44</v>
      </c>
      <c r="D26" s="15">
        <v>40</v>
      </c>
      <c r="E26" s="11">
        <v>3</v>
      </c>
      <c r="F26" s="11">
        <v>1.16</v>
      </c>
      <c r="G26" s="11">
        <v>20.6</v>
      </c>
      <c r="H26" s="11">
        <v>104.8</v>
      </c>
      <c r="I26" s="11">
        <v>0.044</v>
      </c>
      <c r="J26" s="11">
        <v>0</v>
      </c>
      <c r="K26" s="11">
        <v>0</v>
      </c>
      <c r="L26" s="11">
        <v>0.68</v>
      </c>
      <c r="M26" s="11">
        <v>7.6</v>
      </c>
      <c r="N26" s="11">
        <v>26</v>
      </c>
      <c r="O26" s="11">
        <v>5.2</v>
      </c>
      <c r="P26" s="11">
        <v>0.48</v>
      </c>
    </row>
    <row r="27" spans="2:16" ht="12.75">
      <c r="B27" s="27"/>
      <c r="C27" s="29" t="s">
        <v>47</v>
      </c>
      <c r="D27" s="28"/>
      <c r="E27" s="16">
        <f aca="true" t="shared" si="1" ref="E27:P27">SUM(E20:E25)</f>
        <v>20.42</v>
      </c>
      <c r="F27" s="16">
        <f t="shared" si="1"/>
        <v>37.38</v>
      </c>
      <c r="G27" s="16">
        <f t="shared" si="1"/>
        <v>76.36999999999999</v>
      </c>
      <c r="H27" s="16">
        <f t="shared" si="1"/>
        <v>729.2700000000001</v>
      </c>
      <c r="I27" s="16">
        <f t="shared" si="1"/>
        <v>0.40399999999999997</v>
      </c>
      <c r="J27" s="16">
        <f t="shared" si="1"/>
        <v>50.38</v>
      </c>
      <c r="K27" s="16">
        <f t="shared" si="1"/>
        <v>41.16</v>
      </c>
      <c r="L27" s="16">
        <f t="shared" si="1"/>
        <v>4.4799999999999995</v>
      </c>
      <c r="M27" s="16">
        <f t="shared" si="1"/>
        <v>175.58</v>
      </c>
      <c r="N27" s="16">
        <f t="shared" si="1"/>
        <v>336.78999999999996</v>
      </c>
      <c r="O27" s="16">
        <f t="shared" si="1"/>
        <v>124.88999999999999</v>
      </c>
      <c r="P27" s="16">
        <f t="shared" si="1"/>
        <v>6.07</v>
      </c>
    </row>
    <row r="28" spans="2:16" ht="12.75">
      <c r="B28" s="27"/>
      <c r="C28" s="29" t="s">
        <v>48</v>
      </c>
      <c r="D28" s="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2.75">
      <c r="B29" s="8" t="s">
        <v>103</v>
      </c>
      <c r="C29" s="9" t="s">
        <v>104</v>
      </c>
      <c r="D29" s="22">
        <v>200</v>
      </c>
      <c r="E29" s="11">
        <v>5.8</v>
      </c>
      <c r="F29" s="11">
        <v>5</v>
      </c>
      <c r="G29" s="11">
        <v>9.6</v>
      </c>
      <c r="H29" s="11">
        <v>106</v>
      </c>
      <c r="I29" s="11">
        <v>0.08</v>
      </c>
      <c r="J29" s="11">
        <v>2.6</v>
      </c>
      <c r="K29" s="11">
        <v>0.04</v>
      </c>
      <c r="L29" s="11">
        <v>0</v>
      </c>
      <c r="M29" s="11">
        <v>240</v>
      </c>
      <c r="N29" s="11">
        <v>180</v>
      </c>
      <c r="O29" s="11">
        <v>28</v>
      </c>
      <c r="P29" s="11">
        <v>0.2</v>
      </c>
    </row>
    <row r="30" spans="2:16" ht="14.25" customHeight="1">
      <c r="B30" s="41" t="s">
        <v>81</v>
      </c>
      <c r="C30" s="30" t="s">
        <v>193</v>
      </c>
      <c r="D30" s="28">
        <v>75</v>
      </c>
      <c r="E30" s="16">
        <v>6.68</v>
      </c>
      <c r="F30" s="16">
        <v>6.99</v>
      </c>
      <c r="G30" s="16">
        <v>37.88</v>
      </c>
      <c r="H30" s="16">
        <v>241.33</v>
      </c>
      <c r="I30" s="16">
        <v>0.04</v>
      </c>
      <c r="J30" s="16">
        <v>0</v>
      </c>
      <c r="K30" s="16">
        <v>0.03</v>
      </c>
      <c r="L30" s="16">
        <v>0.9</v>
      </c>
      <c r="M30" s="16">
        <v>7</v>
      </c>
      <c r="N30" s="16">
        <v>30</v>
      </c>
      <c r="O30" s="16">
        <v>5</v>
      </c>
      <c r="P30" s="16">
        <v>0.4</v>
      </c>
    </row>
    <row r="31" spans="2:16" ht="12.75">
      <c r="B31" s="27"/>
      <c r="C31" s="29" t="s">
        <v>53</v>
      </c>
      <c r="D31" s="28"/>
      <c r="E31" s="16">
        <f aca="true" t="shared" si="2" ref="E31:P31">SUM(E29:E30)</f>
        <v>12.48</v>
      </c>
      <c r="F31" s="16">
        <f t="shared" si="2"/>
        <v>11.99</v>
      </c>
      <c r="G31" s="16">
        <f t="shared" si="2"/>
        <v>47.480000000000004</v>
      </c>
      <c r="H31" s="16">
        <f t="shared" si="2"/>
        <v>347.33000000000004</v>
      </c>
      <c r="I31" s="16">
        <f t="shared" si="2"/>
        <v>0.12</v>
      </c>
      <c r="J31" s="16">
        <f t="shared" si="2"/>
        <v>2.6</v>
      </c>
      <c r="K31" s="16">
        <f t="shared" si="2"/>
        <v>0.07</v>
      </c>
      <c r="L31" s="16">
        <f t="shared" si="2"/>
        <v>0.9</v>
      </c>
      <c r="M31" s="16">
        <f t="shared" si="2"/>
        <v>247</v>
      </c>
      <c r="N31" s="16">
        <f t="shared" si="2"/>
        <v>210</v>
      </c>
      <c r="O31" s="16">
        <f t="shared" si="2"/>
        <v>33</v>
      </c>
      <c r="P31" s="16">
        <f t="shared" si="2"/>
        <v>0.6000000000000001</v>
      </c>
    </row>
    <row r="32" spans="2:16" ht="12.75">
      <c r="B32" s="27"/>
      <c r="C32" s="37" t="s">
        <v>54</v>
      </c>
      <c r="D32" s="27"/>
      <c r="E32" s="16">
        <f aca="true" t="shared" si="3" ref="E32:P32">E27+E18+E31</f>
        <v>51.31</v>
      </c>
      <c r="F32" s="16">
        <f t="shared" si="3"/>
        <v>64.32</v>
      </c>
      <c r="G32" s="16">
        <f t="shared" si="3"/>
        <v>236.39</v>
      </c>
      <c r="H32" s="16">
        <f t="shared" si="3"/>
        <v>1731.88</v>
      </c>
      <c r="I32" s="16">
        <f t="shared" si="3"/>
        <v>0.7599999999999999</v>
      </c>
      <c r="J32" s="16">
        <f t="shared" si="3"/>
        <v>75.69</v>
      </c>
      <c r="K32" s="16">
        <f t="shared" si="3"/>
        <v>41.305</v>
      </c>
      <c r="L32" s="16">
        <f t="shared" si="3"/>
        <v>7.05</v>
      </c>
      <c r="M32" s="16">
        <f t="shared" si="3"/>
        <v>641.19</v>
      </c>
      <c r="N32" s="16">
        <f t="shared" si="3"/>
        <v>877.17</v>
      </c>
      <c r="O32" s="16">
        <f t="shared" si="3"/>
        <v>307.53999999999996</v>
      </c>
      <c r="P32" s="16">
        <f t="shared" si="3"/>
        <v>10.860000000000001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scale="9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11.57421875" defaultRowHeight="12.75"/>
  <cols>
    <col min="1" max="2" width="11.57421875" style="0" customWidth="1"/>
    <col min="3" max="3" width="27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127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8" t="s">
        <v>194</v>
      </c>
      <c r="C12" s="9" t="s">
        <v>195</v>
      </c>
      <c r="D12" s="10">
        <v>150</v>
      </c>
      <c r="E12" s="39">
        <v>11.42</v>
      </c>
      <c r="F12" s="39">
        <v>11.36</v>
      </c>
      <c r="G12" s="39">
        <v>27.1</v>
      </c>
      <c r="H12" s="39">
        <v>256.4</v>
      </c>
      <c r="I12" s="39">
        <v>0.03</v>
      </c>
      <c r="J12" s="39">
        <v>1.21</v>
      </c>
      <c r="K12" s="39">
        <v>0.02</v>
      </c>
      <c r="L12" s="39">
        <v>0.17</v>
      </c>
      <c r="M12" s="39">
        <v>31.67</v>
      </c>
      <c r="N12" s="39">
        <v>94.67</v>
      </c>
      <c r="O12" s="39">
        <v>16.4</v>
      </c>
      <c r="P12" s="39">
        <v>0.41</v>
      </c>
    </row>
    <row r="13" spans="2:16" ht="15" customHeight="1">
      <c r="B13" s="8" t="s">
        <v>111</v>
      </c>
      <c r="C13" s="9" t="s">
        <v>112</v>
      </c>
      <c r="D13" s="10">
        <v>35</v>
      </c>
      <c r="E13" s="11">
        <v>5</v>
      </c>
      <c r="F13" s="11">
        <v>8.1</v>
      </c>
      <c r="G13" s="11">
        <v>7.4</v>
      </c>
      <c r="H13" s="11">
        <v>123</v>
      </c>
      <c r="I13" s="11">
        <v>0.02</v>
      </c>
      <c r="J13" s="11">
        <v>0.1</v>
      </c>
      <c r="K13" s="11">
        <v>0.06</v>
      </c>
      <c r="L13" s="11">
        <v>0.3</v>
      </c>
      <c r="M13" s="11">
        <v>137</v>
      </c>
      <c r="N13" s="11">
        <v>99</v>
      </c>
      <c r="O13" s="11">
        <v>10</v>
      </c>
      <c r="P13" s="11">
        <v>0.3</v>
      </c>
    </row>
    <row r="14" spans="2:16" ht="12.75">
      <c r="B14" s="8" t="s">
        <v>29</v>
      </c>
      <c r="C14" s="9" t="s">
        <v>90</v>
      </c>
      <c r="D14" s="10">
        <v>200</v>
      </c>
      <c r="E14" s="11">
        <v>3.2</v>
      </c>
      <c r="F14" s="11">
        <v>2.7</v>
      </c>
      <c r="G14" s="11">
        <v>15.9</v>
      </c>
      <c r="H14" s="11">
        <v>79</v>
      </c>
      <c r="I14" s="11">
        <v>0.04</v>
      </c>
      <c r="J14" s="11">
        <v>1.3</v>
      </c>
      <c r="K14" s="11">
        <v>0.02</v>
      </c>
      <c r="L14" s="11">
        <v>0</v>
      </c>
      <c r="M14" s="11">
        <v>126</v>
      </c>
      <c r="N14" s="11">
        <v>90</v>
      </c>
      <c r="O14" s="11">
        <v>14</v>
      </c>
      <c r="P14" s="11">
        <v>0.1</v>
      </c>
    </row>
    <row r="15" spans="2:16" ht="12.75" customHeight="1">
      <c r="B15" s="8" t="s">
        <v>33</v>
      </c>
      <c r="C15" s="9" t="s">
        <v>91</v>
      </c>
      <c r="D15" s="10">
        <v>200</v>
      </c>
      <c r="E15" s="11">
        <v>0.8</v>
      </c>
      <c r="F15" s="11">
        <v>0.8</v>
      </c>
      <c r="G15" s="11">
        <v>19.6</v>
      </c>
      <c r="H15" s="11">
        <v>94</v>
      </c>
      <c r="I15" s="11">
        <v>0.06</v>
      </c>
      <c r="J15" s="11">
        <v>20</v>
      </c>
      <c r="K15" s="11">
        <v>0</v>
      </c>
      <c r="L15" s="11">
        <v>0.4</v>
      </c>
      <c r="M15" s="11">
        <v>32</v>
      </c>
      <c r="N15" s="11">
        <v>22</v>
      </c>
      <c r="O15" s="11">
        <v>18</v>
      </c>
      <c r="P15" s="11">
        <v>4.4</v>
      </c>
    </row>
    <row r="16" spans="2:16" ht="1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11"/>
      <c r="C17" s="42" t="s">
        <v>35</v>
      </c>
      <c r="D17" s="10"/>
      <c r="E17" s="11">
        <f aca="true" t="shared" si="0" ref="E17:P17">SUM(E12:E16)</f>
        <v>21.740000000000002</v>
      </c>
      <c r="F17" s="11">
        <f t="shared" si="0"/>
        <v>23.2</v>
      </c>
      <c r="G17" s="11">
        <f t="shared" si="0"/>
        <v>76.68</v>
      </c>
      <c r="H17" s="11">
        <f t="shared" si="0"/>
        <v>587.1999999999999</v>
      </c>
      <c r="I17" s="11">
        <f t="shared" si="0"/>
        <v>0.186</v>
      </c>
      <c r="J17" s="11">
        <f t="shared" si="0"/>
        <v>22.61</v>
      </c>
      <c r="K17" s="11">
        <f t="shared" si="0"/>
        <v>0.1</v>
      </c>
      <c r="L17" s="11">
        <f t="shared" si="0"/>
        <v>1.15</v>
      </c>
      <c r="M17" s="11">
        <f t="shared" si="0"/>
        <v>333.67</v>
      </c>
      <c r="N17" s="11">
        <f t="shared" si="0"/>
        <v>337.27000000000004</v>
      </c>
      <c r="O17" s="11">
        <f t="shared" si="0"/>
        <v>67.8</v>
      </c>
      <c r="P17" s="11">
        <f t="shared" si="0"/>
        <v>5.99</v>
      </c>
    </row>
    <row r="18" spans="2:16" ht="12.75">
      <c r="B18" s="19"/>
      <c r="C18" s="7" t="s">
        <v>36</v>
      </c>
      <c r="D18" s="1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2.75">
      <c r="B19" s="38" t="s">
        <v>164</v>
      </c>
      <c r="C19" s="9" t="s">
        <v>165</v>
      </c>
      <c r="D19" s="10">
        <v>60</v>
      </c>
      <c r="E19" s="39">
        <v>0.6</v>
      </c>
      <c r="F19" s="39">
        <v>6.12</v>
      </c>
      <c r="G19" s="39">
        <v>2.1</v>
      </c>
      <c r="H19" s="39">
        <v>66</v>
      </c>
      <c r="I19" s="39">
        <v>0.024</v>
      </c>
      <c r="J19" s="39">
        <v>9.9</v>
      </c>
      <c r="K19" s="39">
        <v>0</v>
      </c>
      <c r="L19" s="39">
        <v>3</v>
      </c>
      <c r="M19" s="39">
        <v>7.8</v>
      </c>
      <c r="N19" s="39">
        <v>14.4</v>
      </c>
      <c r="O19" s="39">
        <v>10.8</v>
      </c>
      <c r="P19" s="39">
        <v>0.5</v>
      </c>
    </row>
    <row r="20" spans="2:16" ht="22.5" customHeight="1">
      <c r="B20" s="8" t="s">
        <v>69</v>
      </c>
      <c r="C20" s="25" t="s">
        <v>70</v>
      </c>
      <c r="D20" s="22">
        <v>250</v>
      </c>
      <c r="E20" s="11">
        <v>1.83</v>
      </c>
      <c r="F20" s="11">
        <v>5</v>
      </c>
      <c r="G20" s="11">
        <v>10.65</v>
      </c>
      <c r="H20" s="11">
        <v>95</v>
      </c>
      <c r="I20" s="11">
        <v>0.05</v>
      </c>
      <c r="J20" s="11">
        <v>10.3</v>
      </c>
      <c r="K20" s="11">
        <v>0</v>
      </c>
      <c r="L20" s="11">
        <v>2.4</v>
      </c>
      <c r="M20" s="11">
        <v>34.5</v>
      </c>
      <c r="N20" s="11">
        <v>53</v>
      </c>
      <c r="O20" s="11">
        <v>26.25</v>
      </c>
      <c r="P20" s="11">
        <v>1.2</v>
      </c>
    </row>
    <row r="21" spans="2:16" ht="23.25" customHeight="1">
      <c r="B21" s="8" t="s">
        <v>97</v>
      </c>
      <c r="C21" s="25" t="s">
        <v>98</v>
      </c>
      <c r="D21" s="22">
        <v>140</v>
      </c>
      <c r="E21" s="11">
        <v>13.3</v>
      </c>
      <c r="F21" s="11">
        <v>7.2</v>
      </c>
      <c r="G21" s="11">
        <v>6.3</v>
      </c>
      <c r="H21" s="11">
        <v>143</v>
      </c>
      <c r="I21" s="11">
        <v>0.09</v>
      </c>
      <c r="J21" s="11">
        <v>4.7</v>
      </c>
      <c r="K21" s="11">
        <v>0.01</v>
      </c>
      <c r="L21" s="11">
        <v>4.2</v>
      </c>
      <c r="M21" s="11">
        <v>35</v>
      </c>
      <c r="N21" s="11">
        <v>203</v>
      </c>
      <c r="O21" s="11">
        <v>39</v>
      </c>
      <c r="P21" s="11">
        <v>0.8</v>
      </c>
    </row>
    <row r="22" spans="2:16" ht="15.75" customHeight="1">
      <c r="B22" s="8" t="s">
        <v>74</v>
      </c>
      <c r="C22" s="25" t="s">
        <v>75</v>
      </c>
      <c r="D22" s="10">
        <v>150</v>
      </c>
      <c r="E22" s="11">
        <v>3.15</v>
      </c>
      <c r="F22" s="11">
        <v>6.6</v>
      </c>
      <c r="G22" s="11">
        <v>16.35</v>
      </c>
      <c r="H22" s="11">
        <v>138</v>
      </c>
      <c r="I22" s="11">
        <v>0.14</v>
      </c>
      <c r="J22" s="11">
        <v>5.1000000000000005</v>
      </c>
      <c r="K22" s="11">
        <v>0.06</v>
      </c>
      <c r="L22" s="11">
        <v>0.15</v>
      </c>
      <c r="M22" s="11">
        <v>39</v>
      </c>
      <c r="N22" s="11">
        <v>85.5</v>
      </c>
      <c r="O22" s="11">
        <v>28.5</v>
      </c>
      <c r="P22" s="11">
        <v>1.05</v>
      </c>
    </row>
    <row r="23" spans="2:16" ht="15.75" customHeight="1">
      <c r="B23" s="40" t="s">
        <v>160</v>
      </c>
      <c r="C23" s="21" t="s">
        <v>161</v>
      </c>
      <c r="D23" s="22">
        <v>200</v>
      </c>
      <c r="E23" s="24">
        <v>0.68</v>
      </c>
      <c r="F23" s="24">
        <v>0</v>
      </c>
      <c r="G23" s="24">
        <v>21.01</v>
      </c>
      <c r="H23" s="24">
        <v>46.87</v>
      </c>
      <c r="I23" s="11">
        <v>0</v>
      </c>
      <c r="J23" s="11">
        <v>0</v>
      </c>
      <c r="K23" s="11">
        <v>0</v>
      </c>
      <c r="L23" s="11">
        <v>0</v>
      </c>
      <c r="M23" s="11">
        <v>11</v>
      </c>
      <c r="N23" s="11">
        <v>3</v>
      </c>
      <c r="O23" s="11">
        <v>1</v>
      </c>
      <c r="P23" s="11">
        <v>0.3</v>
      </c>
    </row>
    <row r="24" spans="2:16" ht="15" customHeight="1">
      <c r="B24" s="8" t="s">
        <v>30</v>
      </c>
      <c r="C24" s="14" t="s">
        <v>31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5" customHeight="1">
      <c r="B25" s="8" t="s">
        <v>43</v>
      </c>
      <c r="C25" s="14" t="s">
        <v>44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2.75">
      <c r="B26" s="34"/>
      <c r="C26" s="43" t="s">
        <v>47</v>
      </c>
      <c r="D26" s="33"/>
      <c r="E26" s="11">
        <f>SUM(E20:E24)</f>
        <v>20.94</v>
      </c>
      <c r="F26" s="11">
        <f>SUM(F20:F24)</f>
        <v>19.159999999999997</v>
      </c>
      <c r="G26" s="11">
        <f>SUM(G20:G24)</f>
        <v>64.33</v>
      </c>
      <c r="H26" s="11">
        <f>SUM(H20:H25)</f>
        <v>579.87</v>
      </c>
      <c r="I26" s="11">
        <f aca="true" t="shared" si="1" ref="I26:P26">SUM(I20:I24)</f>
        <v>0.334</v>
      </c>
      <c r="J26" s="11">
        <f t="shared" si="1"/>
        <v>20.1</v>
      </c>
      <c r="K26" s="11">
        <f t="shared" si="1"/>
        <v>0.06999999999999999</v>
      </c>
      <c r="L26" s="11">
        <f t="shared" si="1"/>
        <v>7.17</v>
      </c>
      <c r="M26" s="11">
        <f t="shared" si="1"/>
        <v>130</v>
      </c>
      <c r="N26" s="11">
        <f t="shared" si="1"/>
        <v>391.9</v>
      </c>
      <c r="O26" s="11">
        <f t="shared" si="1"/>
        <v>108.85</v>
      </c>
      <c r="P26" s="11">
        <f t="shared" si="1"/>
        <v>4.52</v>
      </c>
    </row>
    <row r="27" spans="2:16" ht="12.75">
      <c r="B27" s="34"/>
      <c r="C27" s="43" t="s">
        <v>48</v>
      </c>
      <c r="D27" s="3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149</v>
      </c>
      <c r="C28" s="9" t="s">
        <v>150</v>
      </c>
      <c r="D28" s="22">
        <v>200</v>
      </c>
      <c r="E28" s="11">
        <v>0.6</v>
      </c>
      <c r="F28" s="11">
        <v>0</v>
      </c>
      <c r="G28" s="11">
        <v>33</v>
      </c>
      <c r="H28" s="11">
        <v>136</v>
      </c>
      <c r="I28" s="11">
        <v>0.04</v>
      </c>
      <c r="J28" s="11">
        <v>12</v>
      </c>
      <c r="K28" s="11">
        <v>0</v>
      </c>
      <c r="L28" s="11">
        <v>0</v>
      </c>
      <c r="M28" s="11">
        <v>10</v>
      </c>
      <c r="N28" s="11">
        <v>30</v>
      </c>
      <c r="O28" s="11">
        <v>24</v>
      </c>
      <c r="P28" s="11">
        <v>0.4</v>
      </c>
    </row>
    <row r="29" spans="2:16" ht="14.25" customHeight="1">
      <c r="B29" s="31" t="s">
        <v>51</v>
      </c>
      <c r="C29" s="32" t="s">
        <v>52</v>
      </c>
      <c r="D29" s="33">
        <v>60</v>
      </c>
      <c r="E29" s="11">
        <v>12.25</v>
      </c>
      <c r="F29" s="11">
        <v>2.94</v>
      </c>
      <c r="G29" s="11">
        <v>44.63</v>
      </c>
      <c r="H29" s="11">
        <v>253.87</v>
      </c>
      <c r="I29" s="11">
        <v>0.05</v>
      </c>
      <c r="J29" s="11">
        <v>0.04</v>
      </c>
      <c r="K29" s="11">
        <v>0.01</v>
      </c>
      <c r="L29" s="11">
        <v>1.02</v>
      </c>
      <c r="M29" s="11">
        <v>18.66</v>
      </c>
      <c r="N29" s="11">
        <v>40.31</v>
      </c>
      <c r="O29" s="11">
        <v>10.46</v>
      </c>
      <c r="P29" s="11">
        <v>0.3</v>
      </c>
    </row>
    <row r="30" spans="2:16" ht="12.75">
      <c r="B30" s="34"/>
      <c r="C30" s="43" t="s">
        <v>53</v>
      </c>
      <c r="D30" s="33"/>
      <c r="E30" s="11">
        <f aca="true" t="shared" si="2" ref="E30:P30">SUM(E28:E29)</f>
        <v>12.85</v>
      </c>
      <c r="F30" s="11">
        <f t="shared" si="2"/>
        <v>2.94</v>
      </c>
      <c r="G30" s="11">
        <f t="shared" si="2"/>
        <v>77.63</v>
      </c>
      <c r="H30" s="11">
        <f t="shared" si="2"/>
        <v>389.87</v>
      </c>
      <c r="I30" s="11">
        <f t="shared" si="2"/>
        <v>0.09</v>
      </c>
      <c r="J30" s="11">
        <f t="shared" si="2"/>
        <v>12.04</v>
      </c>
      <c r="K30" s="11">
        <f t="shared" si="2"/>
        <v>0.01</v>
      </c>
      <c r="L30" s="11">
        <f t="shared" si="2"/>
        <v>1.02</v>
      </c>
      <c r="M30" s="11">
        <f t="shared" si="2"/>
        <v>28.66</v>
      </c>
      <c r="N30" s="11">
        <f t="shared" si="2"/>
        <v>70.31</v>
      </c>
      <c r="O30" s="11">
        <f t="shared" si="2"/>
        <v>34.46</v>
      </c>
      <c r="P30" s="11">
        <f t="shared" si="2"/>
        <v>0.7</v>
      </c>
    </row>
    <row r="31" spans="2:16" ht="12.75">
      <c r="B31" s="34"/>
      <c r="C31" s="44" t="s">
        <v>54</v>
      </c>
      <c r="D31" s="34"/>
      <c r="E31" s="11">
        <f aca="true" t="shared" si="3" ref="E31:P31">E26+E17+E30</f>
        <v>55.53000000000001</v>
      </c>
      <c r="F31" s="11">
        <f t="shared" si="3"/>
        <v>45.3</v>
      </c>
      <c r="G31" s="11">
        <f t="shared" si="3"/>
        <v>218.64</v>
      </c>
      <c r="H31" s="11">
        <f t="shared" si="3"/>
        <v>1556.94</v>
      </c>
      <c r="I31" s="11">
        <f t="shared" si="3"/>
        <v>0.61</v>
      </c>
      <c r="J31" s="11">
        <f t="shared" si="3"/>
        <v>54.75</v>
      </c>
      <c r="K31" s="11">
        <f t="shared" si="3"/>
        <v>0.18</v>
      </c>
      <c r="L31" s="11">
        <f t="shared" si="3"/>
        <v>9.34</v>
      </c>
      <c r="M31" s="11">
        <f t="shared" si="3"/>
        <v>492.33000000000004</v>
      </c>
      <c r="N31" s="11">
        <f t="shared" si="3"/>
        <v>799.48</v>
      </c>
      <c r="O31" s="11">
        <f t="shared" si="3"/>
        <v>211.10999999999999</v>
      </c>
      <c r="P31" s="11">
        <f t="shared" si="3"/>
        <v>11.209999999999999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86"/>
  <sheetViews>
    <sheetView view="pageBreakPreview" zoomScale="60" zoomScalePageLayoutView="0" workbookViewId="0" topLeftCell="A1">
      <selection activeCell="C65" sqref="C65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139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7.25" customHeight="1">
      <c r="B12" s="38" t="s">
        <v>196</v>
      </c>
      <c r="C12" s="9" t="s">
        <v>197</v>
      </c>
      <c r="D12" s="10">
        <v>150</v>
      </c>
      <c r="E12" s="39">
        <v>20.9</v>
      </c>
      <c r="F12" s="39">
        <v>16.3</v>
      </c>
      <c r="G12" s="39">
        <v>33</v>
      </c>
      <c r="H12" s="39">
        <v>362</v>
      </c>
      <c r="I12" s="39">
        <v>0.09</v>
      </c>
      <c r="J12" s="39">
        <v>0.3</v>
      </c>
      <c r="K12" s="39">
        <v>0.1</v>
      </c>
      <c r="L12" s="39">
        <v>0.6</v>
      </c>
      <c r="M12" s="39">
        <v>183</v>
      </c>
      <c r="N12" s="39">
        <v>284</v>
      </c>
      <c r="O12" s="39">
        <v>32</v>
      </c>
      <c r="P12" s="39">
        <v>1.4</v>
      </c>
    </row>
    <row r="13" spans="2:16" ht="12.75">
      <c r="B13" s="38"/>
      <c r="C13" s="13" t="s">
        <v>198</v>
      </c>
      <c r="D13" s="1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2:16" ht="12.75">
      <c r="B14" s="38"/>
      <c r="C14" s="13" t="s">
        <v>199</v>
      </c>
      <c r="D14" s="1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2.75">
      <c r="B15" s="38"/>
      <c r="C15" s="13" t="s">
        <v>107</v>
      </c>
      <c r="D15" s="1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2.75">
      <c r="B16" s="38"/>
      <c r="C16" s="13" t="s">
        <v>200</v>
      </c>
      <c r="D16" s="1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ht="12.75">
      <c r="B17" s="38"/>
      <c r="C17" s="13" t="s">
        <v>201</v>
      </c>
      <c r="D17" s="1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12.75">
      <c r="B18" s="38"/>
      <c r="C18" s="13" t="s">
        <v>202</v>
      </c>
      <c r="D18" s="1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ht="13.5" customHeight="1">
      <c r="B19" s="38"/>
      <c r="C19" s="24" t="s">
        <v>203</v>
      </c>
      <c r="D19" s="1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2:16" ht="12.75" customHeight="1">
      <c r="B20" s="38"/>
      <c r="C20" s="24" t="s">
        <v>204</v>
      </c>
      <c r="D20" s="1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6" ht="12.75" customHeight="1">
      <c r="B21" s="38"/>
      <c r="C21" s="24" t="s">
        <v>205</v>
      </c>
      <c r="D21" s="1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2:16" ht="13.5" customHeight="1">
      <c r="B22" s="38" t="s">
        <v>58</v>
      </c>
      <c r="C22" s="13" t="s">
        <v>59</v>
      </c>
      <c r="D22" s="10">
        <v>20</v>
      </c>
      <c r="E22" s="39">
        <v>1.44</v>
      </c>
      <c r="F22" s="39">
        <v>1.7</v>
      </c>
      <c r="G22" s="39">
        <v>11.1</v>
      </c>
      <c r="H22" s="39">
        <v>65.6</v>
      </c>
      <c r="I22" s="39">
        <v>0.01</v>
      </c>
      <c r="J22" s="39">
        <v>0.2</v>
      </c>
      <c r="K22" s="39">
        <v>0.008</v>
      </c>
      <c r="L22" s="39">
        <v>0.04</v>
      </c>
      <c r="M22" s="39">
        <v>61.4</v>
      </c>
      <c r="N22" s="39">
        <v>43.8</v>
      </c>
      <c r="O22" s="39">
        <v>6.8</v>
      </c>
      <c r="P22" s="39">
        <v>0.04</v>
      </c>
    </row>
    <row r="23" spans="2:16" ht="12.75" customHeight="1" hidden="1">
      <c r="B23" s="38"/>
      <c r="C23" s="13" t="s">
        <v>206</v>
      </c>
      <c r="D23" s="1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2:16" ht="12.75" customHeight="1" hidden="1">
      <c r="B24" s="38"/>
      <c r="C24" s="13" t="s">
        <v>59</v>
      </c>
      <c r="D24" s="1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2:16" ht="14.25" customHeight="1">
      <c r="B25" s="8" t="s">
        <v>60</v>
      </c>
      <c r="C25" s="9" t="s">
        <v>61</v>
      </c>
      <c r="D25" s="10">
        <v>60</v>
      </c>
      <c r="E25" s="11">
        <v>0.96</v>
      </c>
      <c r="F25" s="11">
        <v>0.06</v>
      </c>
      <c r="G25" s="11">
        <v>9.06</v>
      </c>
      <c r="H25" s="11">
        <v>41</v>
      </c>
      <c r="I25" s="11">
        <v>0.04</v>
      </c>
      <c r="J25" s="11">
        <v>2.16</v>
      </c>
      <c r="K25" s="11">
        <v>0</v>
      </c>
      <c r="L25" s="11">
        <v>0.24</v>
      </c>
      <c r="M25" s="11">
        <v>25.8</v>
      </c>
      <c r="N25" s="11">
        <v>34.2</v>
      </c>
      <c r="O25" s="11">
        <v>24</v>
      </c>
      <c r="P25" s="11">
        <v>0.5</v>
      </c>
    </row>
    <row r="26" spans="2:16" ht="12.75">
      <c r="B26" s="8"/>
      <c r="C26" s="12" t="s">
        <v>62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/>
      <c r="C27" s="12" t="s">
        <v>63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" customHeight="1">
      <c r="B28" s="8"/>
      <c r="C28" s="13" t="s">
        <v>64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 t="s">
        <v>207</v>
      </c>
      <c r="C29" s="9" t="s">
        <v>208</v>
      </c>
      <c r="D29" s="10">
        <v>200</v>
      </c>
      <c r="E29" s="11">
        <v>1.5</v>
      </c>
      <c r="F29" s="11">
        <v>1.3</v>
      </c>
      <c r="G29" s="11">
        <v>15.9</v>
      </c>
      <c r="H29" s="11">
        <v>81</v>
      </c>
      <c r="I29" s="11">
        <v>0.04</v>
      </c>
      <c r="J29" s="11">
        <v>1.3</v>
      </c>
      <c r="K29" s="11">
        <v>0.01</v>
      </c>
      <c r="L29" s="11">
        <v>0</v>
      </c>
      <c r="M29" s="11">
        <v>127</v>
      </c>
      <c r="N29" s="11">
        <v>93</v>
      </c>
      <c r="O29" s="11">
        <v>15</v>
      </c>
      <c r="P29" s="11">
        <v>0.4</v>
      </c>
    </row>
    <row r="30" spans="2:16" ht="12.75" customHeight="1">
      <c r="B30" s="8"/>
      <c r="C30" s="13" t="s">
        <v>209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13" t="s">
        <v>210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13" t="s">
        <v>67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 t="s">
        <v>43</v>
      </c>
      <c r="C33" s="14" t="s">
        <v>44</v>
      </c>
      <c r="D33" s="15">
        <v>15</v>
      </c>
      <c r="E33" s="11">
        <v>1.1300000000000001</v>
      </c>
      <c r="F33" s="11">
        <v>0.44</v>
      </c>
      <c r="G33" s="11">
        <v>7.7</v>
      </c>
      <c r="H33" s="11">
        <v>39.34</v>
      </c>
      <c r="I33" s="11">
        <v>0.02</v>
      </c>
      <c r="J33" s="11">
        <v>0</v>
      </c>
      <c r="K33" s="11">
        <v>0</v>
      </c>
      <c r="L33" s="11">
        <v>0.26</v>
      </c>
      <c r="M33" s="11">
        <v>2.85</v>
      </c>
      <c r="N33" s="11">
        <v>9.76</v>
      </c>
      <c r="O33" s="11">
        <v>1.95</v>
      </c>
      <c r="P33" s="11">
        <v>0.2</v>
      </c>
    </row>
    <row r="34" spans="2:16" ht="12.75">
      <c r="B34" s="8"/>
      <c r="C34" s="12" t="s">
        <v>68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 t="s">
        <v>30</v>
      </c>
      <c r="C35" s="14" t="s">
        <v>31</v>
      </c>
      <c r="D35" s="15">
        <v>20</v>
      </c>
      <c r="E35" s="11">
        <v>1.32</v>
      </c>
      <c r="F35" s="11">
        <v>0.24</v>
      </c>
      <c r="G35" s="11">
        <v>6.68</v>
      </c>
      <c r="H35" s="11">
        <v>34.800000000000004</v>
      </c>
      <c r="I35" s="11">
        <v>0.036</v>
      </c>
      <c r="J35" s="11">
        <v>0</v>
      </c>
      <c r="K35" s="11">
        <v>0</v>
      </c>
      <c r="L35" s="11">
        <v>0.28</v>
      </c>
      <c r="M35" s="11">
        <v>7</v>
      </c>
      <c r="N35" s="11">
        <v>31.6</v>
      </c>
      <c r="O35" s="11">
        <v>9.4</v>
      </c>
      <c r="P35" s="11">
        <v>0.78</v>
      </c>
    </row>
    <row r="36" spans="2:16" ht="13.5" customHeight="1">
      <c r="B36" s="8"/>
      <c r="C36" s="12" t="s">
        <v>32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11"/>
      <c r="C37" s="42" t="s">
        <v>35</v>
      </c>
      <c r="D37" s="10"/>
      <c r="E37" s="11">
        <f aca="true" t="shared" si="0" ref="E37:P37">SUM(E12:E36)</f>
        <v>27.25</v>
      </c>
      <c r="F37" s="11">
        <f t="shared" si="0"/>
        <v>20.04</v>
      </c>
      <c r="G37" s="11">
        <f t="shared" si="0"/>
        <v>83.44</v>
      </c>
      <c r="H37" s="11">
        <f t="shared" si="0"/>
        <v>623.74</v>
      </c>
      <c r="I37" s="11">
        <f t="shared" si="0"/>
        <v>0.236</v>
      </c>
      <c r="J37" s="11">
        <f t="shared" si="0"/>
        <v>3.96</v>
      </c>
      <c r="K37" s="11">
        <f t="shared" si="0"/>
        <v>0.11800000000000001</v>
      </c>
      <c r="L37" s="11">
        <f t="shared" si="0"/>
        <v>1.4200000000000002</v>
      </c>
      <c r="M37" s="11">
        <f t="shared" si="0"/>
        <v>407.05</v>
      </c>
      <c r="N37" s="11">
        <f t="shared" si="0"/>
        <v>496.36</v>
      </c>
      <c r="O37" s="11">
        <f t="shared" si="0"/>
        <v>89.15</v>
      </c>
      <c r="P37" s="11">
        <f t="shared" si="0"/>
        <v>3.3200000000000003</v>
      </c>
    </row>
    <row r="38" spans="2:16" ht="12.75">
      <c r="B38" s="19"/>
      <c r="C38" s="7" t="s">
        <v>36</v>
      </c>
      <c r="D38" s="1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4.25" customHeight="1">
      <c r="B39" s="8" t="s">
        <v>211</v>
      </c>
      <c r="C39" s="9" t="s">
        <v>212</v>
      </c>
      <c r="D39" s="22">
        <v>60</v>
      </c>
      <c r="E39" s="11">
        <v>0.9</v>
      </c>
      <c r="F39" s="11">
        <v>3.3</v>
      </c>
      <c r="G39" s="11">
        <v>5.04</v>
      </c>
      <c r="H39" s="11">
        <v>53.4</v>
      </c>
      <c r="I39" s="11">
        <v>0.012</v>
      </c>
      <c r="J39" s="11">
        <v>3.42</v>
      </c>
      <c r="K39" s="11">
        <v>0</v>
      </c>
      <c r="L39" s="11">
        <v>1.38</v>
      </c>
      <c r="M39" s="11">
        <v>19.8</v>
      </c>
      <c r="N39" s="11">
        <v>22.8</v>
      </c>
      <c r="O39" s="11">
        <v>11.4</v>
      </c>
      <c r="P39" s="11">
        <v>0.78</v>
      </c>
    </row>
    <row r="40" spans="2:16" ht="12.75" customHeight="1">
      <c r="B40" s="8"/>
      <c r="C40" s="24" t="s">
        <v>213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93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4" customHeight="1">
      <c r="B42" s="8" t="s">
        <v>117</v>
      </c>
      <c r="C42" s="25" t="s">
        <v>118</v>
      </c>
      <c r="D42" s="22">
        <v>250</v>
      </c>
      <c r="E42" s="11">
        <v>2.2</v>
      </c>
      <c r="F42" s="11">
        <v>2.95</v>
      </c>
      <c r="G42" s="11">
        <v>14.7</v>
      </c>
      <c r="H42" s="11">
        <v>94.25</v>
      </c>
      <c r="I42" s="11">
        <v>0.12</v>
      </c>
      <c r="J42" s="11">
        <v>11.1</v>
      </c>
      <c r="K42" s="11">
        <v>0</v>
      </c>
      <c r="L42" s="11">
        <v>1.28</v>
      </c>
      <c r="M42" s="11">
        <v>16.25</v>
      </c>
      <c r="N42" s="11">
        <v>71</v>
      </c>
      <c r="O42" s="11">
        <v>29.25</v>
      </c>
      <c r="P42" s="11">
        <v>1.1</v>
      </c>
    </row>
    <row r="43" spans="2:16" ht="14.25" customHeight="1">
      <c r="B43" s="8"/>
      <c r="C43" s="24" t="s">
        <v>119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96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71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3.5" customHeight="1">
      <c r="B46" s="8"/>
      <c r="C46" s="13" t="s">
        <v>120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>
      <c r="B47" s="8"/>
      <c r="C47" s="24" t="s">
        <v>121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 t="s">
        <v>166</v>
      </c>
      <c r="C48" s="25" t="s">
        <v>167</v>
      </c>
      <c r="D48" s="22">
        <v>25</v>
      </c>
      <c r="E48" s="11">
        <v>3.55</v>
      </c>
      <c r="F48" s="11">
        <v>3.15</v>
      </c>
      <c r="G48" s="11">
        <v>1.7</v>
      </c>
      <c r="H48" s="11">
        <v>49.25</v>
      </c>
      <c r="I48" s="11">
        <v>0.013</v>
      </c>
      <c r="J48" s="11">
        <v>0</v>
      </c>
      <c r="K48" s="11">
        <v>0.01</v>
      </c>
      <c r="L48" s="11">
        <v>0.125</v>
      </c>
      <c r="M48" s="11">
        <v>2.25</v>
      </c>
      <c r="N48" s="11">
        <v>34.25</v>
      </c>
      <c r="O48" s="11">
        <v>4.25</v>
      </c>
      <c r="P48" s="11">
        <v>0.5</v>
      </c>
    </row>
    <row r="49" spans="2:16" ht="15" customHeight="1">
      <c r="B49" s="8"/>
      <c r="C49" s="24" t="s">
        <v>168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169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3" t="s">
        <v>170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24" customHeight="1">
      <c r="B52" s="8" t="s">
        <v>244</v>
      </c>
      <c r="C52" s="45" t="s">
        <v>243</v>
      </c>
      <c r="D52" s="22">
        <v>100</v>
      </c>
      <c r="E52" s="11" t="s">
        <v>92</v>
      </c>
      <c r="F52" s="11">
        <v>2.1</v>
      </c>
      <c r="G52" s="11">
        <v>9.6</v>
      </c>
      <c r="H52" s="11">
        <v>113</v>
      </c>
      <c r="I52" s="11">
        <v>0.07</v>
      </c>
      <c r="J52" s="11">
        <v>0.4</v>
      </c>
      <c r="K52" s="11">
        <v>0.02</v>
      </c>
      <c r="L52" s="11">
        <v>1</v>
      </c>
      <c r="M52" s="11">
        <v>35</v>
      </c>
      <c r="N52" s="11">
        <v>160</v>
      </c>
      <c r="O52" s="11">
        <v>23</v>
      </c>
      <c r="P52" s="11">
        <v>0.6</v>
      </c>
    </row>
    <row r="53" spans="2:16" ht="15" customHeight="1">
      <c r="B53" s="8"/>
      <c r="C53" s="24" t="s">
        <v>245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246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 customHeight="1">
      <c r="B55" s="8"/>
      <c r="C55" s="24" t="s">
        <v>247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 t="s">
        <v>248</v>
      </c>
      <c r="C56" s="25" t="s">
        <v>249</v>
      </c>
      <c r="D56" s="10">
        <v>150</v>
      </c>
      <c r="E56" s="11">
        <v>2.72</v>
      </c>
      <c r="F56" s="11">
        <v>10.49</v>
      </c>
      <c r="G56" s="11">
        <v>18.88</v>
      </c>
      <c r="H56" s="11">
        <v>180</v>
      </c>
      <c r="I56" s="11">
        <v>0.13</v>
      </c>
      <c r="J56" s="11">
        <v>16.61</v>
      </c>
      <c r="K56" s="11">
        <v>21</v>
      </c>
      <c r="L56" s="11"/>
      <c r="M56" s="11">
        <v>27.13</v>
      </c>
      <c r="N56" s="11">
        <v>74.22</v>
      </c>
      <c r="O56" s="11">
        <v>26.22</v>
      </c>
      <c r="P56" s="11">
        <v>1</v>
      </c>
    </row>
    <row r="57" spans="2:16" ht="15.75" customHeight="1">
      <c r="B57" s="8"/>
      <c r="C57" s="24" t="s">
        <v>250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8"/>
      <c r="C58" s="24" t="s">
        <v>251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75" customHeight="1">
      <c r="B59" s="8"/>
      <c r="C59" s="24" t="s">
        <v>252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/>
      <c r="C60" s="24" t="s">
        <v>253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/>
      <c r="C61" s="24" t="s">
        <v>254</v>
      </c>
      <c r="D61" s="10">
        <v>30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24" t="s">
        <v>255</v>
      </c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6.5" customHeight="1">
      <c r="B63" s="8"/>
      <c r="C63" s="24" t="s">
        <v>126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8" t="s">
        <v>78</v>
      </c>
      <c r="C64" s="9" t="s">
        <v>79</v>
      </c>
      <c r="D64" s="22">
        <v>200</v>
      </c>
      <c r="E64" s="11">
        <v>0.6</v>
      </c>
      <c r="F64" s="11">
        <v>0.4</v>
      </c>
      <c r="G64" s="11">
        <v>32.6</v>
      </c>
      <c r="H64" s="11">
        <v>140</v>
      </c>
      <c r="I64" s="11">
        <v>0.04</v>
      </c>
      <c r="J64" s="11">
        <v>4</v>
      </c>
      <c r="K64" s="11">
        <v>0</v>
      </c>
      <c r="L64" s="11">
        <v>0</v>
      </c>
      <c r="M64" s="11">
        <v>40</v>
      </c>
      <c r="N64" s="11">
        <v>24</v>
      </c>
      <c r="O64" s="11">
        <v>18</v>
      </c>
      <c r="P64" s="11">
        <v>0.8</v>
      </c>
    </row>
    <row r="65" spans="2:16" ht="15" customHeight="1">
      <c r="B65" s="8"/>
      <c r="C65" s="13" t="s">
        <v>80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 hidden="1">
      <c r="B66" s="40"/>
      <c r="C66" s="13"/>
      <c r="D66" s="22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</row>
    <row r="67" spans="2:16" ht="12.75" customHeight="1" hidden="1">
      <c r="B67" s="8"/>
      <c r="C67" s="14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 customHeight="1" hidden="1">
      <c r="B68" s="8"/>
      <c r="C68" s="12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7.25" customHeight="1">
      <c r="B69" s="8" t="s">
        <v>30</v>
      </c>
      <c r="C69" s="14" t="s">
        <v>31</v>
      </c>
      <c r="D69" s="15">
        <v>30</v>
      </c>
      <c r="E69" s="11">
        <v>1.98</v>
      </c>
      <c r="F69" s="11">
        <v>0.36</v>
      </c>
      <c r="G69" s="11">
        <v>10.02</v>
      </c>
      <c r="H69" s="11">
        <v>52.2</v>
      </c>
      <c r="I69" s="11">
        <v>0.054</v>
      </c>
      <c r="J69" s="11">
        <v>0</v>
      </c>
      <c r="K69" s="11">
        <v>0</v>
      </c>
      <c r="L69" s="11">
        <v>0.42</v>
      </c>
      <c r="M69" s="11">
        <v>10.5</v>
      </c>
      <c r="N69" s="11">
        <v>47.4</v>
      </c>
      <c r="O69" s="11">
        <v>14.1</v>
      </c>
      <c r="P69" s="11">
        <v>1.17</v>
      </c>
    </row>
    <row r="70" spans="2:16" ht="15" customHeight="1">
      <c r="B70" s="8"/>
      <c r="C70" s="12" t="s">
        <v>46</v>
      </c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" customHeight="1">
      <c r="B71" s="8" t="s">
        <v>43</v>
      </c>
      <c r="C71" s="14" t="s">
        <v>44</v>
      </c>
      <c r="D71" s="15">
        <v>40</v>
      </c>
      <c r="E71" s="11">
        <v>3</v>
      </c>
      <c r="F71" s="11">
        <v>1.16</v>
      </c>
      <c r="G71" s="11">
        <v>20.6</v>
      </c>
      <c r="H71" s="11">
        <v>104.8</v>
      </c>
      <c r="I71" s="11">
        <v>0.044</v>
      </c>
      <c r="J71" s="11">
        <v>0</v>
      </c>
      <c r="K71" s="11">
        <v>0</v>
      </c>
      <c r="L71" s="11">
        <v>0.68</v>
      </c>
      <c r="M71" s="11">
        <v>7.6</v>
      </c>
      <c r="N71" s="11">
        <v>26</v>
      </c>
      <c r="O71" s="11">
        <v>5.2</v>
      </c>
      <c r="P71" s="11">
        <v>0.48</v>
      </c>
    </row>
    <row r="72" spans="2:16" ht="15" customHeight="1">
      <c r="B72" s="8"/>
      <c r="C72" s="12" t="s">
        <v>45</v>
      </c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4"/>
      <c r="C73" s="43" t="s">
        <v>47</v>
      </c>
      <c r="D73" s="33"/>
      <c r="E73" s="11">
        <f>SUM(E39:E70)</f>
        <v>11.950000000000001</v>
      </c>
      <c r="F73" s="11">
        <f>SUM(F39:F70)</f>
        <v>22.75</v>
      </c>
      <c r="G73" s="11">
        <f>SUM(G39:G70)</f>
        <v>92.54</v>
      </c>
      <c r="H73" s="11">
        <f>SUM(H39:H72)</f>
        <v>786.9</v>
      </c>
      <c r="I73" s="11">
        <f aca="true" t="shared" si="1" ref="I73:P73">SUM(I39:I70)</f>
        <v>0.439</v>
      </c>
      <c r="J73" s="11">
        <f t="shared" si="1"/>
        <v>35.53</v>
      </c>
      <c r="K73" s="11">
        <f t="shared" si="1"/>
        <v>21.03</v>
      </c>
      <c r="L73" s="11">
        <f t="shared" si="1"/>
        <v>4.205</v>
      </c>
      <c r="M73" s="11">
        <f t="shared" si="1"/>
        <v>150.93</v>
      </c>
      <c r="N73" s="11">
        <f t="shared" si="1"/>
        <v>433.66999999999996</v>
      </c>
      <c r="O73" s="11">
        <f t="shared" si="1"/>
        <v>126.22</v>
      </c>
      <c r="P73" s="11">
        <f t="shared" si="1"/>
        <v>5.95</v>
      </c>
    </row>
    <row r="74" spans="2:16" ht="12.75">
      <c r="B74" s="34"/>
      <c r="C74" s="43" t="s">
        <v>48</v>
      </c>
      <c r="D74" s="3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4" t="s">
        <v>49</v>
      </c>
      <c r="C75" s="32" t="s">
        <v>151</v>
      </c>
      <c r="D75" s="47">
        <v>200</v>
      </c>
      <c r="E75" s="11">
        <v>5.8</v>
      </c>
      <c r="F75" s="11">
        <v>5</v>
      </c>
      <c r="G75" s="11">
        <v>8</v>
      </c>
      <c r="H75" s="11">
        <v>100</v>
      </c>
      <c r="I75" s="11">
        <v>0.08</v>
      </c>
      <c r="J75" s="11">
        <v>1.4</v>
      </c>
      <c r="K75" s="11">
        <v>0.04</v>
      </c>
      <c r="L75" s="11">
        <v>0</v>
      </c>
      <c r="M75" s="11">
        <v>240</v>
      </c>
      <c r="N75" s="11">
        <v>180</v>
      </c>
      <c r="O75" s="11">
        <v>28</v>
      </c>
      <c r="P75" s="11">
        <v>0.2</v>
      </c>
    </row>
    <row r="76" spans="2:16" ht="12" customHeight="1">
      <c r="B76" s="34"/>
      <c r="C76" s="35" t="s">
        <v>152</v>
      </c>
      <c r="D76" s="47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" customHeight="1">
      <c r="B77" s="31" t="s">
        <v>214</v>
      </c>
      <c r="C77" s="32" t="s">
        <v>215</v>
      </c>
      <c r="D77" s="33">
        <v>50</v>
      </c>
      <c r="E77" s="11">
        <v>3.84</v>
      </c>
      <c r="F77" s="11">
        <v>3.68</v>
      </c>
      <c r="G77" s="11">
        <v>29.41</v>
      </c>
      <c r="H77" s="11">
        <v>166.08</v>
      </c>
      <c r="I77" s="11">
        <v>0.07</v>
      </c>
      <c r="J77" s="11">
        <v>0.099</v>
      </c>
      <c r="K77" s="11">
        <v>0</v>
      </c>
      <c r="L77" s="11">
        <v>0.597</v>
      </c>
      <c r="M77" s="11">
        <v>9.47</v>
      </c>
      <c r="N77" s="11">
        <v>37.94</v>
      </c>
      <c r="O77" s="11">
        <v>14.11</v>
      </c>
      <c r="P77" s="11">
        <v>0.7</v>
      </c>
    </row>
    <row r="78" spans="2:16" ht="12" customHeight="1">
      <c r="B78" s="31"/>
      <c r="C78" s="32" t="s">
        <v>216</v>
      </c>
      <c r="D78" s="3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4"/>
      <c r="C79" s="35" t="s">
        <v>217</v>
      </c>
      <c r="D79" s="3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" customHeight="1">
      <c r="B80" s="34"/>
      <c r="C80" s="13" t="s">
        <v>218</v>
      </c>
      <c r="D80" s="3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" customHeight="1">
      <c r="B81" s="34"/>
      <c r="C81" s="24" t="s">
        <v>219</v>
      </c>
      <c r="D81" s="3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" customHeight="1">
      <c r="B82" s="34"/>
      <c r="C82" s="13" t="s">
        <v>83</v>
      </c>
      <c r="D82" s="3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" customHeight="1">
      <c r="B83" s="34"/>
      <c r="C83" s="36" t="s">
        <v>220</v>
      </c>
      <c r="D83" s="3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" customHeight="1">
      <c r="B84" s="34"/>
      <c r="C84" s="36" t="s">
        <v>221</v>
      </c>
      <c r="D84" s="3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4"/>
      <c r="C85" s="43" t="s">
        <v>53</v>
      </c>
      <c r="D85" s="33"/>
      <c r="E85" s="11">
        <f aca="true" t="shared" si="2" ref="E85:P85">SUM(E75:E84)</f>
        <v>9.64</v>
      </c>
      <c r="F85" s="11">
        <f t="shared" si="2"/>
        <v>8.68</v>
      </c>
      <c r="G85" s="11">
        <f t="shared" si="2"/>
        <v>37.41</v>
      </c>
      <c r="H85" s="11">
        <f t="shared" si="2"/>
        <v>266.08000000000004</v>
      </c>
      <c r="I85" s="11">
        <f t="shared" si="2"/>
        <v>0.15000000000000002</v>
      </c>
      <c r="J85" s="11">
        <f t="shared" si="2"/>
        <v>1.4989999999999999</v>
      </c>
      <c r="K85" s="11">
        <f t="shared" si="2"/>
        <v>0.04</v>
      </c>
      <c r="L85" s="11">
        <f t="shared" si="2"/>
        <v>0.597</v>
      </c>
      <c r="M85" s="11">
        <f t="shared" si="2"/>
        <v>249.47</v>
      </c>
      <c r="N85" s="11">
        <f t="shared" si="2"/>
        <v>217.94</v>
      </c>
      <c r="O85" s="11">
        <f t="shared" si="2"/>
        <v>42.11</v>
      </c>
      <c r="P85" s="11">
        <f t="shared" si="2"/>
        <v>0.8999999999999999</v>
      </c>
    </row>
    <row r="86" spans="2:16" ht="12.75">
      <c r="B86" s="34"/>
      <c r="C86" s="44" t="s">
        <v>54</v>
      </c>
      <c r="D86" s="34"/>
      <c r="E86" s="11">
        <f>E37+E73+E85</f>
        <v>48.84</v>
      </c>
      <c r="F86" s="11">
        <f aca="true" t="shared" si="3" ref="F86:P86">F73+F37+F85</f>
        <v>51.47</v>
      </c>
      <c r="G86" s="11">
        <f t="shared" si="3"/>
        <v>213.39000000000001</v>
      </c>
      <c r="H86" s="11">
        <f t="shared" si="3"/>
        <v>1676.7199999999998</v>
      </c>
      <c r="I86" s="11">
        <f t="shared" si="3"/>
        <v>0.8250000000000001</v>
      </c>
      <c r="J86" s="11">
        <f t="shared" si="3"/>
        <v>40.989000000000004</v>
      </c>
      <c r="K86" s="11">
        <f t="shared" si="3"/>
        <v>21.188</v>
      </c>
      <c r="L86" s="11">
        <f t="shared" si="3"/>
        <v>6.2219999999999995</v>
      </c>
      <c r="M86" s="11">
        <f t="shared" si="3"/>
        <v>807.45</v>
      </c>
      <c r="N86" s="11">
        <f t="shared" si="3"/>
        <v>1147.97</v>
      </c>
      <c r="O86" s="11">
        <f t="shared" si="3"/>
        <v>257.48</v>
      </c>
      <c r="P86" s="11">
        <f t="shared" si="3"/>
        <v>10.17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87</v>
      </c>
      <c r="C12" s="9" t="s">
        <v>88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27.75" customHeight="1">
      <c r="B13" s="8" t="s">
        <v>27</v>
      </c>
      <c r="C13" s="9" t="s">
        <v>28</v>
      </c>
      <c r="D13" s="10">
        <v>150</v>
      </c>
      <c r="E13" s="11">
        <v>4.65</v>
      </c>
      <c r="F13" s="11">
        <v>5.59</v>
      </c>
      <c r="G13" s="11">
        <v>23.14</v>
      </c>
      <c r="H13" s="11">
        <v>161.55</v>
      </c>
      <c r="I13" s="11">
        <v>0.058</v>
      </c>
      <c r="J13" s="11">
        <v>1.035</v>
      </c>
      <c r="K13" s="11">
        <v>0.039</v>
      </c>
      <c r="L13" s="11">
        <v>0.39</v>
      </c>
      <c r="M13" s="11">
        <v>99.6</v>
      </c>
      <c r="N13" s="11">
        <v>90.9</v>
      </c>
      <c r="O13" s="11">
        <v>15.15</v>
      </c>
      <c r="P13" s="11">
        <v>0.33</v>
      </c>
    </row>
    <row r="14" spans="2:16" ht="15" customHeight="1">
      <c r="B14" s="8" t="s">
        <v>89</v>
      </c>
      <c r="C14" s="9" t="s">
        <v>90</v>
      </c>
      <c r="D14" s="10">
        <v>200</v>
      </c>
      <c r="E14" s="11">
        <v>3.2</v>
      </c>
      <c r="F14" s="11">
        <v>2.7</v>
      </c>
      <c r="G14" s="11">
        <v>15.9</v>
      </c>
      <c r="H14" s="11">
        <v>79</v>
      </c>
      <c r="I14" s="11">
        <v>0.04</v>
      </c>
      <c r="J14" s="11">
        <v>1.3</v>
      </c>
      <c r="K14" s="11">
        <v>0.02</v>
      </c>
      <c r="L14" s="11">
        <v>0</v>
      </c>
      <c r="M14" s="11">
        <v>126</v>
      </c>
      <c r="N14" s="11">
        <v>90</v>
      </c>
      <c r="O14" s="11">
        <v>14</v>
      </c>
      <c r="P14" s="11">
        <v>0.1</v>
      </c>
    </row>
    <row r="15" spans="2:16" ht="15" customHeight="1">
      <c r="B15" s="8" t="s">
        <v>30</v>
      </c>
      <c r="C15" s="14" t="s">
        <v>31</v>
      </c>
      <c r="D15" s="15">
        <v>20</v>
      </c>
      <c r="E15" s="11">
        <v>1.32</v>
      </c>
      <c r="F15" s="11">
        <v>0.24</v>
      </c>
      <c r="G15" s="11">
        <v>6.68</v>
      </c>
      <c r="H15" s="11">
        <v>34.800000000000004</v>
      </c>
      <c r="I15" s="11">
        <v>0.036</v>
      </c>
      <c r="J15" s="11">
        <v>0</v>
      </c>
      <c r="K15" s="11">
        <v>0</v>
      </c>
      <c r="L15" s="11">
        <v>0.28</v>
      </c>
      <c r="M15" s="11">
        <v>7</v>
      </c>
      <c r="N15" s="11">
        <v>31.6</v>
      </c>
      <c r="O15" s="11">
        <v>9.4</v>
      </c>
      <c r="P15" s="11">
        <v>0.78</v>
      </c>
    </row>
    <row r="16" spans="2:16" ht="12.75">
      <c r="B16" s="8" t="s">
        <v>33</v>
      </c>
      <c r="C16" s="9" t="s">
        <v>34</v>
      </c>
      <c r="D16" s="10">
        <v>150</v>
      </c>
      <c r="E16" s="11">
        <v>0.75</v>
      </c>
      <c r="F16" s="11">
        <v>0.3</v>
      </c>
      <c r="G16" s="11">
        <v>11.25</v>
      </c>
      <c r="H16" s="11">
        <v>57</v>
      </c>
      <c r="I16" s="11">
        <v>0.09</v>
      </c>
      <c r="J16" s="11">
        <v>57</v>
      </c>
      <c r="K16" s="11">
        <v>0</v>
      </c>
      <c r="L16" s="11">
        <v>0.3</v>
      </c>
      <c r="M16" s="11">
        <v>52.5</v>
      </c>
      <c r="N16" s="11">
        <v>25.5</v>
      </c>
      <c r="O16" s="11">
        <v>16.5</v>
      </c>
      <c r="P16" s="11">
        <v>0.15</v>
      </c>
    </row>
    <row r="17" spans="2:16" ht="15" customHeight="1">
      <c r="B17" s="16"/>
      <c r="C17" s="17" t="s">
        <v>35</v>
      </c>
      <c r="D17" s="18"/>
      <c r="E17" s="16">
        <f aca="true" t="shared" si="0" ref="E17:P17">SUM(E12:E16)</f>
        <v>11.120000000000001</v>
      </c>
      <c r="F17" s="16">
        <f t="shared" si="0"/>
        <v>21.33</v>
      </c>
      <c r="G17" s="16">
        <f t="shared" si="0"/>
        <v>64.47</v>
      </c>
      <c r="H17" s="11">
        <f t="shared" si="0"/>
        <v>479.35</v>
      </c>
      <c r="I17" s="16">
        <f t="shared" si="0"/>
        <v>0.244</v>
      </c>
      <c r="J17" s="16">
        <f t="shared" si="0"/>
        <v>59.335</v>
      </c>
      <c r="K17" s="16">
        <f t="shared" si="0"/>
        <v>0.149</v>
      </c>
      <c r="L17" s="16">
        <f t="shared" si="0"/>
        <v>1.27</v>
      </c>
      <c r="M17" s="16">
        <f t="shared" si="0"/>
        <v>290.1</v>
      </c>
      <c r="N17" s="16">
        <f t="shared" si="0"/>
        <v>251</v>
      </c>
      <c r="O17" s="16">
        <f t="shared" si="0"/>
        <v>57.05</v>
      </c>
      <c r="P17" s="16">
        <f t="shared" si="0"/>
        <v>1.56</v>
      </c>
    </row>
    <row r="18" spans="2:16" ht="12.75">
      <c r="B18" s="19"/>
      <c r="C18" s="7" t="s">
        <v>36</v>
      </c>
      <c r="D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2.75">
      <c r="B19" s="8" t="s">
        <v>37</v>
      </c>
      <c r="C19" s="21" t="s">
        <v>38</v>
      </c>
      <c r="D19" s="22">
        <v>60</v>
      </c>
      <c r="E19" s="11">
        <v>0.43</v>
      </c>
      <c r="F19" s="11">
        <v>6.06</v>
      </c>
      <c r="G19" s="11">
        <v>1.2</v>
      </c>
      <c r="H19" s="11">
        <v>61.2</v>
      </c>
      <c r="I19" s="11">
        <v>0.018</v>
      </c>
      <c r="J19" s="11">
        <v>3</v>
      </c>
      <c r="K19" s="11">
        <v>0</v>
      </c>
      <c r="L19" s="11">
        <v>2.7</v>
      </c>
      <c r="M19" s="11">
        <v>10.8</v>
      </c>
      <c r="N19" s="11">
        <v>19.8</v>
      </c>
      <c r="O19" s="11">
        <v>7.8</v>
      </c>
      <c r="P19" s="11">
        <v>0.3</v>
      </c>
    </row>
    <row r="20" spans="2:16" ht="18" customHeight="1">
      <c r="B20" s="8" t="s">
        <v>222</v>
      </c>
      <c r="C20" s="25" t="s">
        <v>223</v>
      </c>
      <c r="D20" s="22">
        <v>250</v>
      </c>
      <c r="E20" s="11">
        <v>2.38</v>
      </c>
      <c r="F20" s="11">
        <v>5.08</v>
      </c>
      <c r="G20" s="11">
        <v>12.99</v>
      </c>
      <c r="H20" s="11">
        <v>117</v>
      </c>
      <c r="I20" s="11">
        <v>0.05</v>
      </c>
      <c r="J20" s="11">
        <v>0.95</v>
      </c>
      <c r="K20" s="11">
        <v>0</v>
      </c>
      <c r="L20" s="11"/>
      <c r="M20" s="11">
        <v>27.3</v>
      </c>
      <c r="N20" s="11">
        <v>36.77</v>
      </c>
      <c r="O20" s="11">
        <v>15.22</v>
      </c>
      <c r="P20" s="11">
        <v>0.72</v>
      </c>
    </row>
    <row r="21" spans="2:16" ht="14.25" customHeight="1">
      <c r="B21" s="8" t="s">
        <v>224</v>
      </c>
      <c r="C21" s="25" t="s">
        <v>225</v>
      </c>
      <c r="D21" s="22">
        <v>150</v>
      </c>
      <c r="E21" s="11">
        <v>15.3</v>
      </c>
      <c r="F21" s="11">
        <v>14.33</v>
      </c>
      <c r="G21" s="11">
        <v>24.38</v>
      </c>
      <c r="H21" s="11">
        <v>297</v>
      </c>
      <c r="I21" s="11">
        <v>0.04</v>
      </c>
      <c r="J21" s="11">
        <v>0.26</v>
      </c>
      <c r="K21" s="11">
        <v>0</v>
      </c>
      <c r="L21" s="11"/>
      <c r="M21" s="11">
        <v>21.69</v>
      </c>
      <c r="N21" s="11">
        <v>155.68</v>
      </c>
      <c r="O21" s="11">
        <v>32</v>
      </c>
      <c r="P21" s="11">
        <v>2.15</v>
      </c>
    </row>
    <row r="22" spans="2:16" ht="14.25" customHeight="1">
      <c r="B22" s="40" t="s">
        <v>65</v>
      </c>
      <c r="C22" s="21" t="s">
        <v>66</v>
      </c>
      <c r="D22" s="22">
        <v>200</v>
      </c>
      <c r="E22" s="24">
        <v>0.1</v>
      </c>
      <c r="F22" s="24">
        <v>0</v>
      </c>
      <c r="G22" s="24">
        <v>15</v>
      </c>
      <c r="H22" s="24">
        <v>60</v>
      </c>
      <c r="I22" s="11">
        <v>0</v>
      </c>
      <c r="J22" s="11">
        <v>0</v>
      </c>
      <c r="K22" s="11">
        <v>0</v>
      </c>
      <c r="L22" s="11">
        <v>0</v>
      </c>
      <c r="M22" s="11">
        <v>11</v>
      </c>
      <c r="N22" s="11">
        <v>3</v>
      </c>
      <c r="O22" s="11">
        <v>1</v>
      </c>
      <c r="P22" s="11">
        <v>0.3</v>
      </c>
    </row>
    <row r="23" spans="2:16" ht="15" customHeight="1">
      <c r="B23" s="8" t="s">
        <v>43</v>
      </c>
      <c r="C23" s="14" t="s">
        <v>44</v>
      </c>
      <c r="D23" s="15">
        <v>40</v>
      </c>
      <c r="E23" s="11">
        <v>3</v>
      </c>
      <c r="F23" s="11">
        <v>1.16</v>
      </c>
      <c r="G23" s="11">
        <v>20.6</v>
      </c>
      <c r="H23" s="11">
        <v>104.8</v>
      </c>
      <c r="I23" s="11">
        <v>0.044</v>
      </c>
      <c r="J23" s="11">
        <v>0</v>
      </c>
      <c r="K23" s="11">
        <v>0</v>
      </c>
      <c r="L23" s="11">
        <v>0.68</v>
      </c>
      <c r="M23" s="11">
        <v>7.6</v>
      </c>
      <c r="N23" s="11">
        <v>26</v>
      </c>
      <c r="O23" s="11">
        <v>5.2</v>
      </c>
      <c r="P23" s="11">
        <v>0.48</v>
      </c>
    </row>
    <row r="24" spans="2:16" ht="16.5" customHeight="1">
      <c r="B24" s="8" t="s">
        <v>30</v>
      </c>
      <c r="C24" s="14" t="s">
        <v>31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5" customHeight="1">
      <c r="B25" s="27"/>
      <c r="C25" s="29" t="s">
        <v>47</v>
      </c>
      <c r="D25" s="28"/>
      <c r="E25" s="16">
        <f aca="true" t="shared" si="1" ref="E25:P25">SUM(E19:E24)</f>
        <v>23.19</v>
      </c>
      <c r="F25" s="16">
        <f t="shared" si="1"/>
        <v>26.99</v>
      </c>
      <c r="G25" s="16">
        <f t="shared" si="1"/>
        <v>84.19</v>
      </c>
      <c r="H25" s="16">
        <f t="shared" si="1"/>
        <v>692.2</v>
      </c>
      <c r="I25" s="16">
        <f t="shared" si="1"/>
        <v>0.20600000000000002</v>
      </c>
      <c r="J25" s="16">
        <f t="shared" si="1"/>
        <v>4.21</v>
      </c>
      <c r="K25" s="16">
        <f t="shared" si="1"/>
        <v>0</v>
      </c>
      <c r="L25" s="16">
        <f t="shared" si="1"/>
        <v>3.8000000000000003</v>
      </c>
      <c r="M25" s="16">
        <f t="shared" si="1"/>
        <v>88.89</v>
      </c>
      <c r="N25" s="16">
        <f t="shared" si="1"/>
        <v>288.65</v>
      </c>
      <c r="O25" s="16">
        <f t="shared" si="1"/>
        <v>75.32</v>
      </c>
      <c r="P25" s="16">
        <f t="shared" si="1"/>
        <v>5.119999999999999</v>
      </c>
    </row>
    <row r="26" spans="2:16" ht="12.75">
      <c r="B26" s="27"/>
      <c r="C26" s="29" t="s">
        <v>48</v>
      </c>
      <c r="D26" s="2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2:16" ht="15.75" customHeight="1">
      <c r="B27" s="27" t="s">
        <v>49</v>
      </c>
      <c r="C27" s="30" t="s">
        <v>50</v>
      </c>
      <c r="D27" s="28">
        <v>200</v>
      </c>
      <c r="E27" s="16">
        <v>5.8</v>
      </c>
      <c r="F27" s="16">
        <v>5</v>
      </c>
      <c r="G27" s="16">
        <v>8</v>
      </c>
      <c r="H27" s="16">
        <v>100</v>
      </c>
      <c r="I27" s="16">
        <v>0.08</v>
      </c>
      <c r="J27" s="16">
        <v>1.4</v>
      </c>
      <c r="K27" s="16">
        <v>0.04</v>
      </c>
      <c r="L27" s="16">
        <v>0</v>
      </c>
      <c r="M27" s="16">
        <v>240</v>
      </c>
      <c r="N27" s="16">
        <v>180</v>
      </c>
      <c r="O27" s="16">
        <v>28</v>
      </c>
      <c r="P27" s="16">
        <v>0.2</v>
      </c>
    </row>
    <row r="28" spans="2:16" ht="15.75" customHeight="1">
      <c r="B28" s="31" t="s">
        <v>51</v>
      </c>
      <c r="C28" s="32" t="s">
        <v>52</v>
      </c>
      <c r="D28" s="33">
        <v>60</v>
      </c>
      <c r="E28" s="11">
        <v>7.08</v>
      </c>
      <c r="F28" s="11">
        <v>2.63</v>
      </c>
      <c r="G28" s="11">
        <v>41.8</v>
      </c>
      <c r="H28" s="11">
        <v>219.07</v>
      </c>
      <c r="I28" s="11">
        <v>0.05</v>
      </c>
      <c r="J28" s="11">
        <v>0.04</v>
      </c>
      <c r="K28" s="11">
        <v>0.01</v>
      </c>
      <c r="L28" s="11">
        <v>1.02</v>
      </c>
      <c r="M28" s="11">
        <v>18.66</v>
      </c>
      <c r="N28" s="11">
        <v>40.31</v>
      </c>
      <c r="O28" s="11">
        <v>10.46</v>
      </c>
      <c r="P28" s="11">
        <v>0.3</v>
      </c>
    </row>
    <row r="29" spans="2:16" ht="16.5" customHeight="1">
      <c r="B29" s="27"/>
      <c r="C29" s="29" t="s">
        <v>53</v>
      </c>
      <c r="D29" s="28"/>
      <c r="E29" s="16">
        <f aca="true" t="shared" si="2" ref="E29:P29">SUM(E27:E28)</f>
        <v>12.879999999999999</v>
      </c>
      <c r="F29" s="16">
        <f t="shared" si="2"/>
        <v>7.63</v>
      </c>
      <c r="G29" s="16">
        <f t="shared" si="2"/>
        <v>49.8</v>
      </c>
      <c r="H29" s="16">
        <f t="shared" si="2"/>
        <v>319.07</v>
      </c>
      <c r="I29" s="16">
        <f t="shared" si="2"/>
        <v>0.13</v>
      </c>
      <c r="J29" s="16">
        <f t="shared" si="2"/>
        <v>1.44</v>
      </c>
      <c r="K29" s="16">
        <f t="shared" si="2"/>
        <v>0.05</v>
      </c>
      <c r="L29" s="16">
        <f t="shared" si="2"/>
        <v>1.02</v>
      </c>
      <c r="M29" s="16">
        <f t="shared" si="2"/>
        <v>258.66</v>
      </c>
      <c r="N29" s="16">
        <f t="shared" si="2"/>
        <v>220.31</v>
      </c>
      <c r="O29" s="16">
        <f t="shared" si="2"/>
        <v>38.46</v>
      </c>
      <c r="P29" s="16">
        <f t="shared" si="2"/>
        <v>0.5</v>
      </c>
    </row>
    <row r="30" spans="2:16" ht="17.25" customHeight="1">
      <c r="B30" s="27"/>
      <c r="C30" s="37" t="s">
        <v>54</v>
      </c>
      <c r="D30" s="27"/>
      <c r="E30" s="16">
        <f aca="true" t="shared" si="3" ref="E30:P30">E25+E17+E29</f>
        <v>47.19</v>
      </c>
      <c r="F30" s="16">
        <f t="shared" si="3"/>
        <v>55.949999999999996</v>
      </c>
      <c r="G30" s="16">
        <f t="shared" si="3"/>
        <v>198.45999999999998</v>
      </c>
      <c r="H30" s="16">
        <f t="shared" si="3"/>
        <v>1490.6200000000001</v>
      </c>
      <c r="I30" s="16">
        <f t="shared" si="3"/>
        <v>0.5800000000000001</v>
      </c>
      <c r="J30" s="16">
        <f t="shared" si="3"/>
        <v>64.985</v>
      </c>
      <c r="K30" s="16">
        <f t="shared" si="3"/>
        <v>0.199</v>
      </c>
      <c r="L30" s="16">
        <f t="shared" si="3"/>
        <v>6.09</v>
      </c>
      <c r="M30" s="16">
        <f t="shared" si="3"/>
        <v>637.6500000000001</v>
      </c>
      <c r="N30" s="16">
        <f t="shared" si="3"/>
        <v>759.96</v>
      </c>
      <c r="O30" s="16">
        <f t="shared" si="3"/>
        <v>170.83</v>
      </c>
      <c r="P30" s="16">
        <f t="shared" si="3"/>
        <v>7.18</v>
      </c>
    </row>
    <row r="31" ht="15" customHeight="1"/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937007874015748" header="0" footer="0.5118110236220472"/>
  <pageSetup firstPageNumber="1" useFirstPageNumber="1" fitToHeight="1" fitToWidth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Layout" zoomScaleSheetLayoutView="120" workbookViewId="0" topLeftCell="A1">
      <selection activeCell="G18" sqref="G18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55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8" t="s">
        <v>56</v>
      </c>
      <c r="C12" s="9" t="s">
        <v>57</v>
      </c>
      <c r="D12" s="10">
        <v>150</v>
      </c>
      <c r="E12" s="39">
        <v>24</v>
      </c>
      <c r="F12" s="39">
        <v>25.2</v>
      </c>
      <c r="G12" s="39">
        <v>23.9</v>
      </c>
      <c r="H12" s="39">
        <v>425</v>
      </c>
      <c r="I12" s="39">
        <v>0.07</v>
      </c>
      <c r="J12" s="39">
        <v>0.6</v>
      </c>
      <c r="K12" s="39">
        <v>0.2</v>
      </c>
      <c r="L12" s="39">
        <v>0.7</v>
      </c>
      <c r="M12" s="39">
        <v>297</v>
      </c>
      <c r="N12" s="39">
        <v>347</v>
      </c>
      <c r="O12" s="39">
        <v>38</v>
      </c>
      <c r="P12" s="39">
        <v>1</v>
      </c>
    </row>
    <row r="13" spans="2:16" ht="12.75">
      <c r="B13" s="38" t="s">
        <v>58</v>
      </c>
      <c r="C13" s="13" t="s">
        <v>59</v>
      </c>
      <c r="D13" s="10">
        <v>20</v>
      </c>
      <c r="E13" s="39">
        <v>1.44</v>
      </c>
      <c r="F13" s="39">
        <v>1.7</v>
      </c>
      <c r="G13" s="39">
        <v>11.1</v>
      </c>
      <c r="H13" s="39">
        <v>65.6</v>
      </c>
      <c r="I13" s="39">
        <v>0.01</v>
      </c>
      <c r="J13" s="39">
        <v>0.2</v>
      </c>
      <c r="K13" s="39">
        <v>0.008</v>
      </c>
      <c r="L13" s="39">
        <v>0.04</v>
      </c>
      <c r="M13" s="39">
        <v>61.4</v>
      </c>
      <c r="N13" s="39">
        <v>43.8</v>
      </c>
      <c r="O13" s="39">
        <v>6.8</v>
      </c>
      <c r="P13" s="39">
        <v>0.04</v>
      </c>
    </row>
    <row r="14" spans="2:16" ht="21" customHeight="1">
      <c r="B14" s="8" t="s">
        <v>60</v>
      </c>
      <c r="C14" s="9" t="s">
        <v>61</v>
      </c>
      <c r="D14" s="10">
        <v>60</v>
      </c>
      <c r="E14" s="11">
        <v>0.96</v>
      </c>
      <c r="F14" s="11">
        <v>0.06</v>
      </c>
      <c r="G14" s="11">
        <v>9.06</v>
      </c>
      <c r="H14" s="11">
        <v>40.8</v>
      </c>
      <c r="I14" s="11">
        <v>0.036</v>
      </c>
      <c r="J14" s="11">
        <v>2.16</v>
      </c>
      <c r="K14" s="11">
        <v>0</v>
      </c>
      <c r="L14" s="11">
        <v>0.24</v>
      </c>
      <c r="M14" s="11">
        <v>25.8</v>
      </c>
      <c r="N14" s="11">
        <v>34.2</v>
      </c>
      <c r="O14" s="11">
        <v>24</v>
      </c>
      <c r="P14" s="11">
        <v>0.48</v>
      </c>
    </row>
    <row r="15" spans="2:16" ht="12.75">
      <c r="B15" s="40" t="s">
        <v>76</v>
      </c>
      <c r="C15" s="9" t="s">
        <v>77</v>
      </c>
      <c r="D15" s="22">
        <v>200</v>
      </c>
      <c r="E15" s="24">
        <v>0.1</v>
      </c>
      <c r="F15" s="24">
        <v>0</v>
      </c>
      <c r="G15" s="24">
        <v>15.2</v>
      </c>
      <c r="H15" s="24">
        <v>61</v>
      </c>
      <c r="I15" s="11">
        <v>0</v>
      </c>
      <c r="J15" s="11">
        <v>2.8</v>
      </c>
      <c r="K15" s="11">
        <v>0</v>
      </c>
      <c r="L15" s="11">
        <v>0</v>
      </c>
      <c r="M15" s="11">
        <v>14.2</v>
      </c>
      <c r="N15" s="11">
        <v>4</v>
      </c>
      <c r="O15" s="11">
        <v>2</v>
      </c>
      <c r="P15" s="11">
        <v>0.4</v>
      </c>
    </row>
    <row r="16" spans="2:16" ht="12.75">
      <c r="B16" s="8" t="s">
        <v>43</v>
      </c>
      <c r="C16" s="14" t="s">
        <v>44</v>
      </c>
      <c r="D16" s="15">
        <v>15</v>
      </c>
      <c r="E16" s="11">
        <v>1.1300000000000001</v>
      </c>
      <c r="F16" s="11">
        <v>0.44</v>
      </c>
      <c r="G16" s="11">
        <v>7.7</v>
      </c>
      <c r="H16" s="11">
        <v>39.34</v>
      </c>
      <c r="I16" s="11">
        <v>0.02</v>
      </c>
      <c r="J16" s="11">
        <v>0</v>
      </c>
      <c r="K16" s="11">
        <v>0</v>
      </c>
      <c r="L16" s="11">
        <v>0.26</v>
      </c>
      <c r="M16" s="11">
        <v>2.85</v>
      </c>
      <c r="N16" s="11">
        <v>9.76</v>
      </c>
      <c r="O16" s="11">
        <v>1.95</v>
      </c>
      <c r="P16" s="11">
        <v>0.2</v>
      </c>
    </row>
    <row r="17" spans="2:16" ht="15" customHeight="1">
      <c r="B17" s="8" t="s">
        <v>30</v>
      </c>
      <c r="C17" s="14" t="s">
        <v>31</v>
      </c>
      <c r="D17" s="15">
        <v>20</v>
      </c>
      <c r="E17" s="11">
        <v>1.32</v>
      </c>
      <c r="F17" s="11">
        <v>0.24</v>
      </c>
      <c r="G17" s="11">
        <v>6.68</v>
      </c>
      <c r="H17" s="11">
        <v>34.800000000000004</v>
      </c>
      <c r="I17" s="11">
        <v>0.036</v>
      </c>
      <c r="J17" s="11">
        <v>0</v>
      </c>
      <c r="K17" s="11">
        <v>0</v>
      </c>
      <c r="L17" s="11">
        <v>0.28</v>
      </c>
      <c r="M17" s="11">
        <v>7</v>
      </c>
      <c r="N17" s="11">
        <v>31.6</v>
      </c>
      <c r="O17" s="11">
        <v>9.4</v>
      </c>
      <c r="P17" s="11">
        <v>0.78</v>
      </c>
    </row>
    <row r="18" spans="2:16" ht="12.75">
      <c r="B18" s="16"/>
      <c r="C18" s="17" t="s">
        <v>35</v>
      </c>
      <c r="D18" s="18"/>
      <c r="E18" s="16">
        <f aca="true" t="shared" si="0" ref="E18:P18">SUM(E12:E17)</f>
        <v>28.950000000000003</v>
      </c>
      <c r="F18" s="16">
        <f t="shared" si="0"/>
        <v>27.639999999999997</v>
      </c>
      <c r="G18" s="16">
        <f t="shared" si="0"/>
        <v>73.64000000000001</v>
      </c>
      <c r="H18" s="11">
        <f t="shared" si="0"/>
        <v>666.54</v>
      </c>
      <c r="I18" s="16">
        <f t="shared" si="0"/>
        <v>0.172</v>
      </c>
      <c r="J18" s="16">
        <f t="shared" si="0"/>
        <v>5.76</v>
      </c>
      <c r="K18" s="16">
        <f t="shared" si="0"/>
        <v>0.20800000000000002</v>
      </c>
      <c r="L18" s="16">
        <f t="shared" si="0"/>
        <v>1.52</v>
      </c>
      <c r="M18" s="16">
        <f t="shared" si="0"/>
        <v>408.25</v>
      </c>
      <c r="N18" s="16">
        <f t="shared" si="0"/>
        <v>470.36</v>
      </c>
      <c r="O18" s="16">
        <f t="shared" si="0"/>
        <v>82.15</v>
      </c>
      <c r="P18" s="16">
        <f t="shared" si="0"/>
        <v>2.9000000000000004</v>
      </c>
    </row>
    <row r="19" spans="2:16" ht="12.75">
      <c r="B19" s="19"/>
      <c r="C19" s="7" t="s">
        <v>36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3.5" customHeight="1">
      <c r="B20" s="38" t="s">
        <v>115</v>
      </c>
      <c r="C20" s="9" t="s">
        <v>116</v>
      </c>
      <c r="D20" s="10">
        <v>60</v>
      </c>
      <c r="E20" s="39">
        <v>0.76</v>
      </c>
      <c r="F20" s="39">
        <v>6.08</v>
      </c>
      <c r="G20" s="39">
        <v>4.99</v>
      </c>
      <c r="H20" s="39">
        <v>77.56</v>
      </c>
      <c r="I20" s="39">
        <v>0.024</v>
      </c>
      <c r="J20" s="39">
        <v>1.41</v>
      </c>
      <c r="K20" s="39">
        <v>0.06</v>
      </c>
      <c r="L20" s="39">
        <v>2.72</v>
      </c>
      <c r="M20" s="39">
        <v>12.15</v>
      </c>
      <c r="N20" s="39">
        <v>19</v>
      </c>
      <c r="O20" s="39">
        <v>9.72</v>
      </c>
      <c r="P20" s="39">
        <v>0.4</v>
      </c>
    </row>
    <row r="21" spans="2:16" ht="16.5" customHeight="1">
      <c r="B21" s="8" t="s">
        <v>39</v>
      </c>
      <c r="C21" s="25" t="s">
        <v>40</v>
      </c>
      <c r="D21" s="22">
        <v>250</v>
      </c>
      <c r="E21" s="11">
        <v>1.97</v>
      </c>
      <c r="F21" s="11">
        <v>2.71</v>
      </c>
      <c r="G21" s="11">
        <v>12.11</v>
      </c>
      <c r="H21" s="11">
        <v>85.75</v>
      </c>
      <c r="I21" s="11">
        <v>0.09</v>
      </c>
      <c r="J21" s="11">
        <v>8.25</v>
      </c>
      <c r="K21" s="11">
        <v>0</v>
      </c>
      <c r="L21" s="11"/>
      <c r="M21" s="11">
        <v>26.7</v>
      </c>
      <c r="N21" s="11">
        <v>55.97</v>
      </c>
      <c r="O21" s="11">
        <v>22.77</v>
      </c>
      <c r="P21" s="11">
        <v>0.875</v>
      </c>
    </row>
    <row r="22" spans="2:16" ht="18" customHeight="1">
      <c r="B22" s="8" t="s">
        <v>189</v>
      </c>
      <c r="C22" s="25" t="s">
        <v>190</v>
      </c>
      <c r="D22" s="22">
        <v>90</v>
      </c>
      <c r="E22" s="11">
        <v>10.57</v>
      </c>
      <c r="F22" s="11">
        <v>25.42</v>
      </c>
      <c r="G22" s="11">
        <v>8.21</v>
      </c>
      <c r="H22" s="11">
        <v>303.3</v>
      </c>
      <c r="I22" s="11">
        <v>0.15</v>
      </c>
      <c r="J22" s="11">
        <v>0.06</v>
      </c>
      <c r="K22" s="11">
        <v>46.07</v>
      </c>
      <c r="L22" s="11">
        <v>0</v>
      </c>
      <c r="M22" s="11">
        <v>16.98</v>
      </c>
      <c r="N22" s="11">
        <v>112.84</v>
      </c>
      <c r="O22" s="11">
        <v>16.23</v>
      </c>
      <c r="P22" s="11">
        <v>1.95</v>
      </c>
    </row>
    <row r="23" spans="2:16" ht="15.75" customHeight="1">
      <c r="B23" s="8" t="s">
        <v>74</v>
      </c>
      <c r="C23" s="25" t="s">
        <v>75</v>
      </c>
      <c r="D23" s="10">
        <v>150</v>
      </c>
      <c r="E23" s="11">
        <v>3.15</v>
      </c>
      <c r="F23" s="11">
        <v>6.6</v>
      </c>
      <c r="G23" s="11">
        <v>16.35</v>
      </c>
      <c r="H23" s="11">
        <v>138</v>
      </c>
      <c r="I23" s="11">
        <v>0.135</v>
      </c>
      <c r="J23" s="11">
        <v>5.1000000000000005</v>
      </c>
      <c r="K23" s="11">
        <v>0.045</v>
      </c>
      <c r="L23" s="11">
        <v>0.15</v>
      </c>
      <c r="M23" s="11">
        <v>39</v>
      </c>
      <c r="N23" s="11">
        <v>85.5</v>
      </c>
      <c r="O23" s="11">
        <v>28.5</v>
      </c>
      <c r="P23" s="11">
        <v>1.05</v>
      </c>
    </row>
    <row r="24" spans="2:16" ht="13.5" customHeight="1">
      <c r="B24" s="40" t="s">
        <v>226</v>
      </c>
      <c r="C24" s="21" t="s">
        <v>227</v>
      </c>
      <c r="D24" s="22">
        <v>200</v>
      </c>
      <c r="E24" s="24">
        <v>0.78</v>
      </c>
      <c r="F24" s="24">
        <v>0.046</v>
      </c>
      <c r="G24" s="24">
        <v>27.63</v>
      </c>
      <c r="H24" s="24">
        <v>114.8</v>
      </c>
      <c r="I24" s="11">
        <v>0.016</v>
      </c>
      <c r="J24" s="11">
        <v>0.6</v>
      </c>
      <c r="K24" s="11">
        <v>0</v>
      </c>
      <c r="L24" s="11">
        <v>0</v>
      </c>
      <c r="M24" s="11">
        <v>32.32</v>
      </c>
      <c r="N24" s="11">
        <v>21.9</v>
      </c>
      <c r="O24" s="11">
        <v>17.56</v>
      </c>
      <c r="P24" s="11">
        <v>0.48</v>
      </c>
    </row>
    <row r="25" spans="2:16" ht="15" customHeight="1">
      <c r="B25" s="8" t="s">
        <v>43</v>
      </c>
      <c r="C25" s="14" t="s">
        <v>44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4.25" customHeight="1">
      <c r="B26" s="8" t="s">
        <v>30</v>
      </c>
      <c r="C26" s="14" t="s">
        <v>31</v>
      </c>
      <c r="D26" s="15">
        <v>30</v>
      </c>
      <c r="E26" s="11">
        <v>1.98</v>
      </c>
      <c r="F26" s="11">
        <v>0.36</v>
      </c>
      <c r="G26" s="11">
        <v>10.02</v>
      </c>
      <c r="H26" s="11">
        <v>52.2</v>
      </c>
      <c r="I26" s="11">
        <v>0.054</v>
      </c>
      <c r="J26" s="11">
        <v>0</v>
      </c>
      <c r="K26" s="11">
        <v>0</v>
      </c>
      <c r="L26" s="11">
        <v>0.42</v>
      </c>
      <c r="M26" s="11">
        <v>10.5</v>
      </c>
      <c r="N26" s="11">
        <v>47.4</v>
      </c>
      <c r="O26" s="11">
        <v>14.1</v>
      </c>
      <c r="P26" s="11">
        <v>1.17</v>
      </c>
    </row>
    <row r="27" spans="2:16" ht="12.75">
      <c r="B27" s="27"/>
      <c r="C27" s="29" t="s">
        <v>47</v>
      </c>
      <c r="D27" s="28"/>
      <c r="E27" s="16">
        <f aca="true" t="shared" si="1" ref="E27:P27">SUM(E20:E26)</f>
        <v>22.21</v>
      </c>
      <c r="F27" s="16">
        <f t="shared" si="1"/>
        <v>42.376</v>
      </c>
      <c r="G27" s="16">
        <f t="shared" si="1"/>
        <v>99.91000000000001</v>
      </c>
      <c r="H27" s="16">
        <f t="shared" si="1"/>
        <v>876.41</v>
      </c>
      <c r="I27" s="16">
        <f t="shared" si="1"/>
        <v>0.513</v>
      </c>
      <c r="J27" s="16">
        <f t="shared" si="1"/>
        <v>15.42</v>
      </c>
      <c r="K27" s="16">
        <f t="shared" si="1"/>
        <v>46.175000000000004</v>
      </c>
      <c r="L27" s="16">
        <f t="shared" si="1"/>
        <v>3.97</v>
      </c>
      <c r="M27" s="16">
        <f t="shared" si="1"/>
        <v>145.25</v>
      </c>
      <c r="N27" s="16">
        <f t="shared" si="1"/>
        <v>368.60999999999996</v>
      </c>
      <c r="O27" s="16">
        <f t="shared" si="1"/>
        <v>114.08</v>
      </c>
      <c r="P27" s="16">
        <f t="shared" si="1"/>
        <v>6.404999999999999</v>
      </c>
    </row>
    <row r="28" spans="2:16" ht="12.75">
      <c r="B28" s="27"/>
      <c r="C28" s="29" t="s">
        <v>48</v>
      </c>
      <c r="D28" s="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4.25" customHeight="1">
      <c r="B29" s="8" t="s">
        <v>78</v>
      </c>
      <c r="C29" s="9" t="s">
        <v>79</v>
      </c>
      <c r="D29" s="22">
        <v>200</v>
      </c>
      <c r="E29" s="11">
        <v>0.6</v>
      </c>
      <c r="F29" s="11">
        <v>0.4</v>
      </c>
      <c r="G29" s="11">
        <v>32.6</v>
      </c>
      <c r="H29" s="11">
        <v>140</v>
      </c>
      <c r="I29" s="11">
        <v>0.04</v>
      </c>
      <c r="J29" s="11">
        <v>4</v>
      </c>
      <c r="K29" s="11">
        <v>0</v>
      </c>
      <c r="L29" s="11">
        <v>0</v>
      </c>
      <c r="M29" s="11">
        <v>40</v>
      </c>
      <c r="N29" s="11">
        <v>24</v>
      </c>
      <c r="O29" s="11">
        <v>18</v>
      </c>
      <c r="P29" s="11">
        <v>0.8</v>
      </c>
    </row>
    <row r="30" spans="2:16" ht="12.75">
      <c r="B30" s="27" t="s">
        <v>81</v>
      </c>
      <c r="C30" s="30" t="s">
        <v>82</v>
      </c>
      <c r="D30" s="28">
        <v>75</v>
      </c>
      <c r="E30" s="16">
        <v>5.8</v>
      </c>
      <c r="F30" s="16">
        <v>4.86</v>
      </c>
      <c r="G30" s="16">
        <v>36.12</v>
      </c>
      <c r="H30" s="16">
        <v>211.62</v>
      </c>
      <c r="I30" s="16">
        <v>0.75</v>
      </c>
      <c r="J30" s="16">
        <v>0.075</v>
      </c>
      <c r="K30" s="16">
        <v>0.87</v>
      </c>
      <c r="L30" s="16">
        <v>1.56</v>
      </c>
      <c r="M30" s="16">
        <v>14.45</v>
      </c>
      <c r="N30" s="16">
        <v>47.84</v>
      </c>
      <c r="O30" s="16">
        <v>17.57</v>
      </c>
      <c r="P30" s="16">
        <v>0.7</v>
      </c>
    </row>
    <row r="31" spans="2:16" ht="12.75">
      <c r="B31" s="27"/>
      <c r="C31" s="29" t="s">
        <v>53</v>
      </c>
      <c r="D31" s="28"/>
      <c r="E31" s="16">
        <f aca="true" t="shared" si="2" ref="E31:P31">SUM(E29:E30)</f>
        <v>6.3999999999999995</v>
      </c>
      <c r="F31" s="16">
        <f t="shared" si="2"/>
        <v>5.260000000000001</v>
      </c>
      <c r="G31" s="16">
        <f t="shared" si="2"/>
        <v>68.72</v>
      </c>
      <c r="H31" s="16">
        <f t="shared" si="2"/>
        <v>351.62</v>
      </c>
      <c r="I31" s="16">
        <f t="shared" si="2"/>
        <v>0.79</v>
      </c>
      <c r="J31" s="16">
        <f t="shared" si="2"/>
        <v>4.075</v>
      </c>
      <c r="K31" s="16">
        <f t="shared" si="2"/>
        <v>0.87</v>
      </c>
      <c r="L31" s="16">
        <f t="shared" si="2"/>
        <v>1.56</v>
      </c>
      <c r="M31" s="16">
        <f t="shared" si="2"/>
        <v>54.45</v>
      </c>
      <c r="N31" s="16">
        <f t="shared" si="2"/>
        <v>71.84</v>
      </c>
      <c r="O31" s="16">
        <f t="shared" si="2"/>
        <v>35.57</v>
      </c>
      <c r="P31" s="16">
        <f t="shared" si="2"/>
        <v>1.5</v>
      </c>
    </row>
    <row r="32" spans="2:16" ht="12.75">
      <c r="B32" s="27"/>
      <c r="C32" s="37" t="s">
        <v>54</v>
      </c>
      <c r="D32" s="27"/>
      <c r="E32" s="16">
        <f aca="true" t="shared" si="3" ref="E32:P32">E27+E18+E31</f>
        <v>57.56</v>
      </c>
      <c r="F32" s="16">
        <f t="shared" si="3"/>
        <v>75.276</v>
      </c>
      <c r="G32" s="16">
        <f t="shared" si="3"/>
        <v>242.27</v>
      </c>
      <c r="H32" s="16">
        <f t="shared" si="3"/>
        <v>1894.5699999999997</v>
      </c>
      <c r="I32" s="16">
        <f t="shared" si="3"/>
        <v>1.475</v>
      </c>
      <c r="J32" s="16">
        <f t="shared" si="3"/>
        <v>25.255</v>
      </c>
      <c r="K32" s="16">
        <f t="shared" si="3"/>
        <v>47.253</v>
      </c>
      <c r="L32" s="16">
        <f t="shared" si="3"/>
        <v>7.050000000000001</v>
      </c>
      <c r="M32" s="16">
        <f t="shared" si="3"/>
        <v>607.95</v>
      </c>
      <c r="N32" s="16">
        <f t="shared" si="3"/>
        <v>910.8100000000001</v>
      </c>
      <c r="O32" s="16">
        <f t="shared" si="3"/>
        <v>231.8</v>
      </c>
      <c r="P32" s="16">
        <f t="shared" si="3"/>
        <v>10.805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1968503937007874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view="pageBreakPreview" zoomScale="120" zoomScaleSheetLayoutView="120" zoomScalePageLayoutView="0" workbookViewId="0" topLeftCell="A1">
      <selection activeCell="B1" sqref="B1:P33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84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25.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228</v>
      </c>
      <c r="C12" s="25" t="s">
        <v>229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8.75" customHeight="1">
      <c r="B13" s="8" t="s">
        <v>85</v>
      </c>
      <c r="C13" s="25" t="s">
        <v>86</v>
      </c>
      <c r="D13" s="10">
        <v>150</v>
      </c>
      <c r="E13" s="11">
        <v>5.66</v>
      </c>
      <c r="F13" s="11">
        <v>0.68</v>
      </c>
      <c r="G13" s="11">
        <v>29.04</v>
      </c>
      <c r="H13" s="11">
        <v>144.9</v>
      </c>
      <c r="I13" s="11">
        <v>0.057</v>
      </c>
      <c r="J13" s="11">
        <v>0.015</v>
      </c>
      <c r="K13" s="11">
        <v>0</v>
      </c>
      <c r="L13" s="11">
        <v>0.78</v>
      </c>
      <c r="M13" s="11">
        <v>5.71</v>
      </c>
      <c r="N13" s="11">
        <v>35.7</v>
      </c>
      <c r="O13" s="11">
        <v>8.1</v>
      </c>
      <c r="P13" s="11">
        <v>0.78</v>
      </c>
    </row>
    <row r="14" spans="2:16" ht="26.25" customHeight="1">
      <c r="B14" s="23" t="s">
        <v>230</v>
      </c>
      <c r="C14" s="21" t="s">
        <v>231</v>
      </c>
      <c r="D14" s="22">
        <v>60</v>
      </c>
      <c r="E14" s="11">
        <v>0.96</v>
      </c>
      <c r="F14" s="11">
        <v>6.06</v>
      </c>
      <c r="G14" s="11">
        <v>5.76</v>
      </c>
      <c r="H14" s="11">
        <v>81.6</v>
      </c>
      <c r="I14" s="11">
        <v>0.024</v>
      </c>
      <c r="J14" s="11">
        <v>16.68</v>
      </c>
      <c r="K14" s="11">
        <v>0</v>
      </c>
      <c r="L14" s="11">
        <v>2.7</v>
      </c>
      <c r="M14" s="11">
        <v>26.4</v>
      </c>
      <c r="N14" s="11">
        <v>19.2</v>
      </c>
      <c r="O14" s="11">
        <v>10.2</v>
      </c>
      <c r="P14" s="11">
        <v>0.36</v>
      </c>
    </row>
    <row r="15" spans="2:16" ht="13.5" customHeight="1">
      <c r="B15" s="8" t="s">
        <v>207</v>
      </c>
      <c r="C15" s="9" t="s">
        <v>208</v>
      </c>
      <c r="D15" s="10">
        <v>200</v>
      </c>
      <c r="E15" s="11">
        <v>1.5</v>
      </c>
      <c r="F15" s="11">
        <v>1.3</v>
      </c>
      <c r="G15" s="11">
        <v>15.9</v>
      </c>
      <c r="H15" s="11">
        <v>81</v>
      </c>
      <c r="I15" s="11">
        <v>0.04</v>
      </c>
      <c r="J15" s="11"/>
      <c r="K15" s="11">
        <v>0.01</v>
      </c>
      <c r="L15" s="11">
        <v>0</v>
      </c>
      <c r="M15" s="11">
        <v>127</v>
      </c>
      <c r="N15" s="11">
        <v>93</v>
      </c>
      <c r="O15" s="11">
        <v>15</v>
      </c>
      <c r="P15" s="11">
        <v>0.4</v>
      </c>
    </row>
    <row r="16" spans="2:16" ht="1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8" t="s">
        <v>33</v>
      </c>
      <c r="C17" s="9" t="s">
        <v>91</v>
      </c>
      <c r="D17" s="10">
        <v>200</v>
      </c>
      <c r="E17" s="11">
        <v>0.8</v>
      </c>
      <c r="F17" s="11">
        <v>0.8</v>
      </c>
      <c r="G17" s="11">
        <v>19.6</v>
      </c>
      <c r="H17" s="11">
        <v>94</v>
      </c>
      <c r="I17" s="11">
        <v>0.06</v>
      </c>
      <c r="J17" s="11">
        <v>20</v>
      </c>
      <c r="K17" s="11">
        <v>0</v>
      </c>
      <c r="L17" s="11">
        <v>0.4</v>
      </c>
      <c r="M17" s="11">
        <v>32</v>
      </c>
      <c r="N17" s="11">
        <v>22</v>
      </c>
      <c r="O17" s="11">
        <v>18</v>
      </c>
      <c r="P17" s="11">
        <v>4.4</v>
      </c>
    </row>
    <row r="18" spans="2:16" ht="12.75">
      <c r="B18" s="16"/>
      <c r="C18" s="17" t="s">
        <v>35</v>
      </c>
      <c r="D18" s="18"/>
      <c r="E18" s="16">
        <f aca="true" t="shared" si="0" ref="E18:P18">SUM(E12:E17)</f>
        <v>22.360000000000003</v>
      </c>
      <c r="F18" s="16">
        <f t="shared" si="0"/>
        <v>20.599999999999998</v>
      </c>
      <c r="G18" s="16">
        <f t="shared" si="0"/>
        <v>79.91</v>
      </c>
      <c r="H18" s="11">
        <f t="shared" si="0"/>
        <v>600.3</v>
      </c>
      <c r="I18" s="16">
        <f t="shared" si="0"/>
        <v>0.257</v>
      </c>
      <c r="J18" s="16">
        <f t="shared" si="0"/>
        <v>38.065</v>
      </c>
      <c r="K18" s="16">
        <f t="shared" si="0"/>
        <v>56.11</v>
      </c>
      <c r="L18" s="16">
        <f t="shared" si="0"/>
        <v>4.160000000000001</v>
      </c>
      <c r="M18" s="16">
        <f t="shared" si="0"/>
        <v>239.5</v>
      </c>
      <c r="N18" s="16">
        <f t="shared" si="0"/>
        <v>299.06</v>
      </c>
      <c r="O18" s="16">
        <f t="shared" si="0"/>
        <v>73.84</v>
      </c>
      <c r="P18" s="16">
        <f t="shared" si="0"/>
        <v>7.86</v>
      </c>
    </row>
    <row r="19" spans="2:16" ht="12.75">
      <c r="B19" s="19"/>
      <c r="C19" s="7" t="s">
        <v>36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2.75">
      <c r="B20" s="38" t="s">
        <v>164</v>
      </c>
      <c r="C20" s="9" t="s">
        <v>165</v>
      </c>
      <c r="D20" s="10">
        <v>60</v>
      </c>
      <c r="E20" s="39">
        <v>0.6</v>
      </c>
      <c r="F20" s="39">
        <v>6.12</v>
      </c>
      <c r="G20" s="39">
        <v>2.1</v>
      </c>
      <c r="H20" s="39">
        <v>66</v>
      </c>
      <c r="I20" s="39">
        <v>0.024</v>
      </c>
      <c r="J20" s="39">
        <v>9.9</v>
      </c>
      <c r="K20" s="39">
        <v>0</v>
      </c>
      <c r="L20" s="39">
        <v>3</v>
      </c>
      <c r="M20" s="39">
        <v>7.8</v>
      </c>
      <c r="N20" s="39">
        <v>14.4</v>
      </c>
      <c r="O20" s="39">
        <v>10.8</v>
      </c>
      <c r="P20" s="39">
        <v>0.5</v>
      </c>
    </row>
    <row r="21" spans="2:16" ht="15.75" customHeight="1">
      <c r="B21" s="8" t="s">
        <v>94</v>
      </c>
      <c r="C21" s="25" t="s">
        <v>95</v>
      </c>
      <c r="D21" s="22">
        <v>250</v>
      </c>
      <c r="E21" s="11">
        <v>2.075</v>
      </c>
      <c r="F21" s="11">
        <v>5.2</v>
      </c>
      <c r="G21" s="11">
        <v>12.8</v>
      </c>
      <c r="H21" s="11">
        <v>106.25</v>
      </c>
      <c r="I21" s="11">
        <v>0.095</v>
      </c>
      <c r="J21" s="11">
        <v>12.48</v>
      </c>
      <c r="K21" s="11">
        <v>0</v>
      </c>
      <c r="L21" s="11">
        <v>2.38</v>
      </c>
      <c r="M21" s="11">
        <v>26.25</v>
      </c>
      <c r="N21" s="11">
        <v>64.75</v>
      </c>
      <c r="O21" s="11">
        <v>27.75</v>
      </c>
      <c r="P21" s="11">
        <v>1.025</v>
      </c>
    </row>
    <row r="22" spans="2:16" ht="18" customHeight="1">
      <c r="B22" s="8" t="s">
        <v>97</v>
      </c>
      <c r="C22" s="25" t="s">
        <v>98</v>
      </c>
      <c r="D22" s="22">
        <v>140</v>
      </c>
      <c r="E22" s="11">
        <v>13.3</v>
      </c>
      <c r="F22" s="11">
        <v>1.5</v>
      </c>
      <c r="G22" s="11">
        <v>0.35</v>
      </c>
      <c r="H22" s="11">
        <v>16</v>
      </c>
      <c r="I22" s="11">
        <v>0.005</v>
      </c>
      <c r="J22" s="11">
        <v>0.05</v>
      </c>
      <c r="K22" s="11">
        <v>10</v>
      </c>
      <c r="L22" s="11"/>
      <c r="M22" s="11">
        <v>9</v>
      </c>
      <c r="N22" s="11">
        <v>6</v>
      </c>
      <c r="O22" s="11">
        <v>1</v>
      </c>
      <c r="P22" s="11">
        <v>0</v>
      </c>
    </row>
    <row r="23" spans="2:16" ht="12.75" customHeight="1">
      <c r="B23" s="8" t="s">
        <v>99</v>
      </c>
      <c r="C23" s="25" t="s">
        <v>100</v>
      </c>
      <c r="D23" s="10">
        <v>150</v>
      </c>
      <c r="E23" s="11">
        <v>3.69</v>
      </c>
      <c r="F23" s="11">
        <v>7.2</v>
      </c>
      <c r="G23" s="11">
        <v>6.3</v>
      </c>
      <c r="H23" s="11">
        <v>143</v>
      </c>
      <c r="I23" s="11">
        <v>0.09</v>
      </c>
      <c r="J23" s="11">
        <v>4.7</v>
      </c>
      <c r="K23" s="11">
        <v>0.01</v>
      </c>
      <c r="L23" s="11">
        <v>4.2</v>
      </c>
      <c r="M23" s="11">
        <v>35</v>
      </c>
      <c r="N23" s="11">
        <v>203</v>
      </c>
      <c r="O23" s="11">
        <v>39</v>
      </c>
      <c r="P23" s="11">
        <v>0.8</v>
      </c>
    </row>
    <row r="24" spans="2:16" ht="14.25" customHeight="1">
      <c r="B24" s="8" t="s">
        <v>101</v>
      </c>
      <c r="C24" s="9" t="s">
        <v>102</v>
      </c>
      <c r="D24" s="22">
        <v>200</v>
      </c>
      <c r="E24" s="11">
        <v>1</v>
      </c>
      <c r="F24" s="11">
        <v>6.075</v>
      </c>
      <c r="G24" s="11">
        <v>33.85</v>
      </c>
      <c r="H24" s="11">
        <v>204.6</v>
      </c>
      <c r="I24" s="11">
        <v>0.027</v>
      </c>
      <c r="J24" s="11">
        <v>0</v>
      </c>
      <c r="K24" s="11">
        <v>0.04</v>
      </c>
      <c r="L24" s="11">
        <v>0.29</v>
      </c>
      <c r="M24" s="11">
        <v>5.51</v>
      </c>
      <c r="N24" s="11">
        <v>70.8</v>
      </c>
      <c r="O24" s="11">
        <v>22.8</v>
      </c>
      <c r="P24" s="11">
        <v>0.53</v>
      </c>
    </row>
    <row r="25" spans="2:16" ht="15" customHeight="1">
      <c r="B25" s="8" t="s">
        <v>43</v>
      </c>
      <c r="C25" s="14" t="s">
        <v>44</v>
      </c>
      <c r="D25" s="15">
        <v>40</v>
      </c>
      <c r="E25" s="11">
        <v>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2:16" ht="15" customHeight="1">
      <c r="B26" s="8" t="s">
        <v>30</v>
      </c>
      <c r="C26" s="14" t="s">
        <v>31</v>
      </c>
      <c r="D26" s="15">
        <v>30</v>
      </c>
      <c r="E26" s="11">
        <v>1.98</v>
      </c>
      <c r="F26" s="11">
        <v>1.16</v>
      </c>
      <c r="G26" s="11">
        <v>20.6</v>
      </c>
      <c r="H26" s="11">
        <v>104.8</v>
      </c>
      <c r="I26" s="11">
        <v>0.044</v>
      </c>
      <c r="J26" s="11">
        <v>0</v>
      </c>
      <c r="K26" s="11">
        <v>0</v>
      </c>
      <c r="L26" s="11">
        <v>0.68</v>
      </c>
      <c r="M26" s="11">
        <v>7.6</v>
      </c>
      <c r="N26" s="11">
        <v>26</v>
      </c>
      <c r="O26" s="11">
        <v>5.2</v>
      </c>
      <c r="P26" s="11">
        <v>0.48</v>
      </c>
    </row>
    <row r="27" spans="2:16" ht="15" customHeight="1">
      <c r="B27" s="27"/>
      <c r="C27" s="29" t="s">
        <v>47</v>
      </c>
      <c r="D27" s="28"/>
      <c r="E27" s="16">
        <f>SUM(E20:E26)</f>
        <v>25.645000000000003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27"/>
      <c r="C28" s="29" t="s">
        <v>48</v>
      </c>
      <c r="D28" s="28"/>
      <c r="E28" s="16"/>
      <c r="F28" s="16">
        <f aca="true" t="shared" si="1" ref="F28:P28">SUM(F20:F27)</f>
        <v>27.255</v>
      </c>
      <c r="G28" s="16">
        <f t="shared" si="1"/>
        <v>76</v>
      </c>
      <c r="H28" s="16">
        <f t="shared" si="1"/>
        <v>640.65</v>
      </c>
      <c r="I28" s="16">
        <f t="shared" si="1"/>
        <v>0.285</v>
      </c>
      <c r="J28" s="16">
        <f t="shared" si="1"/>
        <v>27.130000000000003</v>
      </c>
      <c r="K28" s="16">
        <f t="shared" si="1"/>
        <v>10.049999999999999</v>
      </c>
      <c r="L28" s="16">
        <f t="shared" si="1"/>
        <v>10.549999999999999</v>
      </c>
      <c r="M28" s="16">
        <f t="shared" si="1"/>
        <v>91.16</v>
      </c>
      <c r="N28" s="16">
        <f t="shared" si="1"/>
        <v>384.95</v>
      </c>
      <c r="O28" s="16">
        <f t="shared" si="1"/>
        <v>106.55</v>
      </c>
      <c r="P28" s="16">
        <f t="shared" si="1"/>
        <v>3.3350000000000004</v>
      </c>
    </row>
    <row r="29" spans="2:16" ht="12.75">
      <c r="B29" s="8" t="s">
        <v>103</v>
      </c>
      <c r="C29" s="9" t="s">
        <v>104</v>
      </c>
      <c r="D29" s="22">
        <v>200</v>
      </c>
      <c r="E29" s="11">
        <v>5.8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2:16" ht="12.75">
      <c r="B30" s="41" t="s">
        <v>105</v>
      </c>
      <c r="C30" s="30" t="s">
        <v>106</v>
      </c>
      <c r="D30" s="28">
        <v>50</v>
      </c>
      <c r="E30" s="16">
        <v>7.34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ht="12.75">
      <c r="B31" s="27"/>
      <c r="C31" s="29" t="s">
        <v>53</v>
      </c>
      <c r="D31" s="28"/>
      <c r="E31" s="16">
        <f>SUM(E29:E30)</f>
        <v>13.14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ht="12.75">
      <c r="B32" s="27"/>
      <c r="C32" s="37" t="s">
        <v>54</v>
      </c>
      <c r="D32" s="27"/>
      <c r="E32" s="16">
        <f>E27+E18+E31</f>
        <v>61.14500000000001</v>
      </c>
      <c r="F32" s="16">
        <f aca="true" t="shared" si="2" ref="F32:P32">SUM(F30:F31)</f>
        <v>0</v>
      </c>
      <c r="G32" s="16">
        <f t="shared" si="2"/>
        <v>0</v>
      </c>
      <c r="H32" s="16">
        <f t="shared" si="2"/>
        <v>0</v>
      </c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  <c r="N32" s="16">
        <f t="shared" si="2"/>
        <v>0</v>
      </c>
      <c r="O32" s="16">
        <f t="shared" si="2"/>
        <v>0</v>
      </c>
      <c r="P32" s="16">
        <f t="shared" si="2"/>
        <v>0</v>
      </c>
    </row>
    <row r="33" spans="6:16" ht="12.75">
      <c r="F33" s="16">
        <f aca="true" t="shared" si="3" ref="F33:P33">F28+F18+F32</f>
        <v>47.855</v>
      </c>
      <c r="G33" s="16">
        <f t="shared" si="3"/>
        <v>155.91</v>
      </c>
      <c r="H33" s="16">
        <f t="shared" si="3"/>
        <v>1240.9499999999998</v>
      </c>
      <c r="I33" s="16">
        <f t="shared" si="3"/>
        <v>0.542</v>
      </c>
      <c r="J33" s="16">
        <f t="shared" si="3"/>
        <v>65.195</v>
      </c>
      <c r="K33" s="16">
        <f t="shared" si="3"/>
        <v>66.16</v>
      </c>
      <c r="L33" s="16">
        <f t="shared" si="3"/>
        <v>14.71</v>
      </c>
      <c r="M33" s="16">
        <f t="shared" si="3"/>
        <v>330.65999999999997</v>
      </c>
      <c r="N33" s="16">
        <f t="shared" si="3"/>
        <v>684.01</v>
      </c>
      <c r="O33" s="16">
        <f t="shared" si="3"/>
        <v>180.39</v>
      </c>
      <c r="P33" s="16">
        <f t="shared" si="3"/>
        <v>11.195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5433070866141736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120" zoomScaleSheetLayoutView="120" zoomScalePageLayoutView="0" workbookViewId="0" topLeftCell="A16">
      <selection activeCell="B1" sqref="B1:P32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108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25.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8" t="s">
        <v>109</v>
      </c>
      <c r="C12" s="9" t="s">
        <v>110</v>
      </c>
      <c r="D12" s="10">
        <v>150</v>
      </c>
      <c r="E12" s="39">
        <v>5.85</v>
      </c>
      <c r="F12" s="39">
        <v>7.1</v>
      </c>
      <c r="G12" s="39">
        <v>26.5</v>
      </c>
      <c r="H12" s="39">
        <v>212.7</v>
      </c>
      <c r="I12" s="39">
        <v>0.14</v>
      </c>
      <c r="J12" s="39">
        <v>1.095</v>
      </c>
      <c r="K12" s="39">
        <v>0.042</v>
      </c>
      <c r="L12" s="39">
        <v>0.12</v>
      </c>
      <c r="M12" s="39">
        <v>108.48</v>
      </c>
      <c r="N12" s="39">
        <v>144.79</v>
      </c>
      <c r="O12" s="39">
        <v>32.25</v>
      </c>
      <c r="P12" s="39">
        <v>0.9</v>
      </c>
    </row>
    <row r="13" spans="2:16" ht="15.75" customHeight="1">
      <c r="B13" s="8" t="s">
        <v>111</v>
      </c>
      <c r="C13" s="9" t="s">
        <v>112</v>
      </c>
      <c r="D13" s="10">
        <v>35</v>
      </c>
      <c r="E13" s="11">
        <v>5</v>
      </c>
      <c r="F13" s="11">
        <v>8.1</v>
      </c>
      <c r="G13" s="11">
        <v>7.4</v>
      </c>
      <c r="H13" s="11">
        <v>123</v>
      </c>
      <c r="I13" s="11">
        <v>0.02</v>
      </c>
      <c r="J13" s="11">
        <v>0.1</v>
      </c>
      <c r="K13" s="11">
        <v>0.06</v>
      </c>
      <c r="L13" s="11">
        <v>0.3</v>
      </c>
      <c r="M13" s="11">
        <v>137</v>
      </c>
      <c r="N13" s="11">
        <v>99</v>
      </c>
      <c r="O13" s="11">
        <v>10</v>
      </c>
      <c r="P13" s="11">
        <v>0.3</v>
      </c>
    </row>
    <row r="14" spans="2:16" ht="12.75">
      <c r="B14" s="8" t="s">
        <v>136</v>
      </c>
      <c r="C14" s="9" t="s">
        <v>137</v>
      </c>
      <c r="D14" s="10">
        <v>200</v>
      </c>
      <c r="E14" s="11">
        <v>3</v>
      </c>
      <c r="F14" s="11">
        <v>1</v>
      </c>
      <c r="G14" s="11">
        <v>42</v>
      </c>
      <c r="H14" s="11">
        <v>192</v>
      </c>
      <c r="I14" s="11">
        <v>0.08</v>
      </c>
      <c r="J14" s="11">
        <v>20</v>
      </c>
      <c r="K14" s="11">
        <v>0</v>
      </c>
      <c r="L14" s="11">
        <v>0.8</v>
      </c>
      <c r="M14" s="11">
        <v>16</v>
      </c>
      <c r="N14" s="11">
        <v>56</v>
      </c>
      <c r="O14" s="11">
        <v>84</v>
      </c>
      <c r="P14" s="11">
        <v>1.2</v>
      </c>
    </row>
    <row r="15" spans="2:16" ht="15" customHeight="1">
      <c r="B15" s="8" t="s">
        <v>113</v>
      </c>
      <c r="C15" s="9" t="s">
        <v>114</v>
      </c>
      <c r="D15" s="10">
        <v>200</v>
      </c>
      <c r="E15" s="11">
        <v>5</v>
      </c>
      <c r="F15" s="11">
        <v>4.4</v>
      </c>
      <c r="G15" s="11">
        <v>31.7</v>
      </c>
      <c r="H15" s="11">
        <v>180</v>
      </c>
      <c r="I15" s="11">
        <v>0.06</v>
      </c>
      <c r="J15" s="11">
        <v>1.7</v>
      </c>
      <c r="K15" s="11">
        <v>0.03</v>
      </c>
      <c r="L15" s="11">
        <v>0</v>
      </c>
      <c r="M15" s="11">
        <v>163</v>
      </c>
      <c r="N15" s="11">
        <v>150</v>
      </c>
      <c r="O15" s="11">
        <v>39</v>
      </c>
      <c r="P15" s="11">
        <v>1.3</v>
      </c>
    </row>
    <row r="16" spans="2:16" ht="1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11"/>
      <c r="C17" s="42" t="s">
        <v>35</v>
      </c>
      <c r="D17" s="10"/>
      <c r="E17" s="11">
        <f aca="true" t="shared" si="0" ref="E17:P17">SUM(E12:E16)</f>
        <v>20.17</v>
      </c>
      <c r="F17" s="11">
        <f t="shared" si="0"/>
        <v>20.84</v>
      </c>
      <c r="G17" s="11">
        <f t="shared" si="0"/>
        <v>114.28</v>
      </c>
      <c r="H17" s="11">
        <f t="shared" si="0"/>
        <v>742.5</v>
      </c>
      <c r="I17" s="11">
        <f t="shared" si="0"/>
        <v>0.33599999999999997</v>
      </c>
      <c r="J17" s="11">
        <f t="shared" si="0"/>
        <v>22.895</v>
      </c>
      <c r="K17" s="11">
        <f t="shared" si="0"/>
        <v>0.132</v>
      </c>
      <c r="L17" s="11">
        <f t="shared" si="0"/>
        <v>1.5</v>
      </c>
      <c r="M17" s="11">
        <f t="shared" si="0"/>
        <v>431.48</v>
      </c>
      <c r="N17" s="11">
        <f t="shared" si="0"/>
        <v>481.39</v>
      </c>
      <c r="O17" s="11">
        <f t="shared" si="0"/>
        <v>174.65</v>
      </c>
      <c r="P17" s="11">
        <f t="shared" si="0"/>
        <v>4.48</v>
      </c>
    </row>
    <row r="18" spans="2:16" ht="12.75">
      <c r="B18" s="19"/>
      <c r="C18" s="7" t="s">
        <v>36</v>
      </c>
      <c r="D18" s="1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2.75">
      <c r="B19" s="23" t="s">
        <v>130</v>
      </c>
      <c r="C19" s="21" t="s">
        <v>131</v>
      </c>
      <c r="D19" s="22">
        <v>60</v>
      </c>
      <c r="E19" s="11">
        <v>0.72</v>
      </c>
      <c r="F19" s="11">
        <v>3.24</v>
      </c>
      <c r="G19" s="11">
        <v>6.78</v>
      </c>
      <c r="H19" s="11">
        <v>59.4</v>
      </c>
      <c r="I19" s="11">
        <v>0.012</v>
      </c>
      <c r="J19" s="11">
        <v>3.6</v>
      </c>
      <c r="K19" s="11">
        <v>0</v>
      </c>
      <c r="L19" s="11">
        <v>1.38</v>
      </c>
      <c r="M19" s="11">
        <v>18.6</v>
      </c>
      <c r="N19" s="11">
        <v>19.8</v>
      </c>
      <c r="O19" s="11">
        <v>10.8</v>
      </c>
      <c r="P19" s="11">
        <v>0.96</v>
      </c>
    </row>
    <row r="20" spans="2:16" ht="18.75" customHeight="1">
      <c r="B20" s="8" t="s">
        <v>117</v>
      </c>
      <c r="C20" s="25" t="s">
        <v>232</v>
      </c>
      <c r="D20" s="22">
        <v>250</v>
      </c>
      <c r="E20" s="11">
        <v>2.2</v>
      </c>
      <c r="F20" s="11">
        <v>2.95</v>
      </c>
      <c r="G20" s="11">
        <v>14.7</v>
      </c>
      <c r="H20" s="11">
        <v>94.25</v>
      </c>
      <c r="I20" s="11">
        <v>0.12</v>
      </c>
      <c r="J20" s="11">
        <v>11.1</v>
      </c>
      <c r="K20" s="11">
        <v>0</v>
      </c>
      <c r="L20" s="11">
        <v>1.28</v>
      </c>
      <c r="M20" s="11">
        <v>16.25</v>
      </c>
      <c r="N20" s="11">
        <v>71</v>
      </c>
      <c r="O20" s="11">
        <v>29.25</v>
      </c>
      <c r="P20" s="11">
        <v>1.1</v>
      </c>
    </row>
    <row r="21" spans="2:16" ht="24.75" customHeight="1">
      <c r="B21" s="8" t="s">
        <v>122</v>
      </c>
      <c r="C21" s="25" t="s">
        <v>123</v>
      </c>
      <c r="D21" s="22">
        <v>90</v>
      </c>
      <c r="E21" s="11">
        <v>14.16</v>
      </c>
      <c r="F21" s="11">
        <v>16</v>
      </c>
      <c r="G21" s="11">
        <v>9.66</v>
      </c>
      <c r="H21" s="11">
        <v>139.2</v>
      </c>
      <c r="I21" s="11">
        <v>0.057</v>
      </c>
      <c r="J21" s="11">
        <v>0.16</v>
      </c>
      <c r="K21" s="11">
        <v>0.034</v>
      </c>
      <c r="L21" s="11">
        <v>0.55</v>
      </c>
      <c r="M21" s="11">
        <v>32.06</v>
      </c>
      <c r="N21" s="11">
        <v>101.75</v>
      </c>
      <c r="O21" s="11">
        <v>15.73</v>
      </c>
      <c r="P21" s="11">
        <v>1.037</v>
      </c>
    </row>
    <row r="22" spans="2:16" ht="14.25" customHeight="1">
      <c r="B22" s="8" t="s">
        <v>124</v>
      </c>
      <c r="C22" s="25" t="s">
        <v>125</v>
      </c>
      <c r="D22" s="22">
        <v>150</v>
      </c>
      <c r="E22" s="11">
        <v>2.75</v>
      </c>
      <c r="F22" s="11">
        <v>5.99</v>
      </c>
      <c r="G22" s="11">
        <v>15.87</v>
      </c>
      <c r="H22" s="11">
        <v>130.5</v>
      </c>
      <c r="I22" s="11">
        <v>0.09</v>
      </c>
      <c r="J22" s="11">
        <v>35.69</v>
      </c>
      <c r="K22" s="11">
        <v>0.03</v>
      </c>
      <c r="L22" s="11">
        <v>2.93</v>
      </c>
      <c r="M22" s="11">
        <v>52.17</v>
      </c>
      <c r="N22" s="11">
        <v>71.03</v>
      </c>
      <c r="O22" s="11">
        <v>33.33</v>
      </c>
      <c r="P22" s="11">
        <v>1.1400000000000001</v>
      </c>
    </row>
    <row r="23" spans="2:16" ht="15.75" customHeight="1">
      <c r="B23" s="8" t="s">
        <v>41</v>
      </c>
      <c r="C23" s="9" t="s">
        <v>42</v>
      </c>
      <c r="D23" s="22">
        <v>200</v>
      </c>
      <c r="E23" s="11">
        <v>1</v>
      </c>
      <c r="F23" s="11">
        <v>0.2</v>
      </c>
      <c r="G23" s="11">
        <v>0.2</v>
      </c>
      <c r="H23" s="11">
        <v>92</v>
      </c>
      <c r="I23" s="11">
        <v>0.02</v>
      </c>
      <c r="J23" s="11">
        <v>4</v>
      </c>
      <c r="K23" s="11">
        <v>0</v>
      </c>
      <c r="L23" s="11">
        <v>0</v>
      </c>
      <c r="M23" s="11">
        <v>14</v>
      </c>
      <c r="N23" s="11">
        <v>0</v>
      </c>
      <c r="O23" s="11">
        <v>0</v>
      </c>
      <c r="P23" s="11">
        <v>2.8</v>
      </c>
    </row>
    <row r="24" spans="2:16" ht="12.75" hidden="1">
      <c r="B24" s="40"/>
      <c r="C24" s="26"/>
      <c r="D24" s="22"/>
      <c r="E24" s="24"/>
      <c r="F24" s="24"/>
      <c r="G24" s="24"/>
      <c r="H24" s="24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 t="s">
        <v>43</v>
      </c>
      <c r="C25" s="14" t="s">
        <v>44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7.25" customHeight="1">
      <c r="B26" s="8" t="s">
        <v>30</v>
      </c>
      <c r="C26" s="14" t="s">
        <v>31</v>
      </c>
      <c r="D26" s="15">
        <v>30</v>
      </c>
      <c r="E26" s="11">
        <v>1.98</v>
      </c>
      <c r="F26" s="11">
        <v>0.36</v>
      </c>
      <c r="G26" s="11">
        <v>10.02</v>
      </c>
      <c r="H26" s="11">
        <v>52.2</v>
      </c>
      <c r="I26" s="11">
        <v>0.054</v>
      </c>
      <c r="J26" s="11">
        <v>0</v>
      </c>
      <c r="K26" s="11">
        <v>0</v>
      </c>
      <c r="L26" s="11">
        <v>0.42</v>
      </c>
      <c r="M26" s="11">
        <v>10.5</v>
      </c>
      <c r="N26" s="11">
        <v>47.4</v>
      </c>
      <c r="O26" s="11">
        <v>14.1</v>
      </c>
      <c r="P26" s="11">
        <v>1.17</v>
      </c>
    </row>
    <row r="27" spans="2:16" ht="12.75">
      <c r="B27" s="34"/>
      <c r="C27" s="43" t="s">
        <v>47</v>
      </c>
      <c r="D27" s="33"/>
      <c r="E27" s="11">
        <f aca="true" t="shared" si="1" ref="E27:P27">SUM(E19:E26)</f>
        <v>25.81</v>
      </c>
      <c r="F27" s="11">
        <f t="shared" si="1"/>
        <v>29.9</v>
      </c>
      <c r="G27" s="11">
        <f t="shared" si="1"/>
        <v>77.83</v>
      </c>
      <c r="H27" s="11">
        <f t="shared" si="1"/>
        <v>672.35</v>
      </c>
      <c r="I27" s="11">
        <f t="shared" si="1"/>
        <v>0.397</v>
      </c>
      <c r="J27" s="11">
        <f t="shared" si="1"/>
        <v>54.55</v>
      </c>
      <c r="K27" s="11">
        <f t="shared" si="1"/>
        <v>0.064</v>
      </c>
      <c r="L27" s="11">
        <f t="shared" si="1"/>
        <v>7.24</v>
      </c>
      <c r="M27" s="11">
        <f t="shared" si="1"/>
        <v>151.17999999999998</v>
      </c>
      <c r="N27" s="11">
        <f t="shared" si="1"/>
        <v>336.98</v>
      </c>
      <c r="O27" s="11">
        <f t="shared" si="1"/>
        <v>108.41</v>
      </c>
      <c r="P27" s="11">
        <f t="shared" si="1"/>
        <v>8.687</v>
      </c>
    </row>
    <row r="28" spans="2:16" ht="12.75">
      <c r="B28" s="34"/>
      <c r="C28" s="43" t="s">
        <v>48</v>
      </c>
      <c r="D28" s="3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27" t="s">
        <v>49</v>
      </c>
      <c r="C29" s="30" t="s">
        <v>50</v>
      </c>
      <c r="D29" s="28">
        <v>200</v>
      </c>
      <c r="E29" s="16">
        <v>5.8</v>
      </c>
      <c r="F29" s="16">
        <v>5</v>
      </c>
      <c r="G29" s="16">
        <v>8</v>
      </c>
      <c r="H29" s="16">
        <v>100</v>
      </c>
      <c r="I29" s="16">
        <v>0.08</v>
      </c>
      <c r="J29" s="16">
        <v>1.4</v>
      </c>
      <c r="K29" s="16">
        <v>0.04</v>
      </c>
      <c r="L29" s="16">
        <v>0</v>
      </c>
      <c r="M29" s="16">
        <v>240</v>
      </c>
      <c r="N29" s="16">
        <v>180</v>
      </c>
      <c r="O29" s="16">
        <v>28</v>
      </c>
      <c r="P29" s="16">
        <v>0.2</v>
      </c>
    </row>
    <row r="30" spans="2:16" ht="16.5" customHeight="1">
      <c r="B30" s="31" t="s">
        <v>51</v>
      </c>
      <c r="C30" s="32" t="s">
        <v>52</v>
      </c>
      <c r="D30" s="33">
        <v>60</v>
      </c>
      <c r="E30" s="11">
        <v>7.08</v>
      </c>
      <c r="F30" s="11">
        <v>2.63</v>
      </c>
      <c r="G30" s="11">
        <v>41.8</v>
      </c>
      <c r="H30" s="11">
        <v>219.07</v>
      </c>
      <c r="I30" s="11">
        <v>0.05</v>
      </c>
      <c r="J30" s="11">
        <v>0.04</v>
      </c>
      <c r="K30" s="11">
        <v>0.01</v>
      </c>
      <c r="L30" s="11">
        <v>1.02</v>
      </c>
      <c r="M30" s="11">
        <v>18.66</v>
      </c>
      <c r="N30" s="11">
        <v>40.31</v>
      </c>
      <c r="O30" s="11">
        <v>10.46</v>
      </c>
      <c r="P30" s="11">
        <v>0.3</v>
      </c>
    </row>
    <row r="31" spans="2:16" ht="12.75">
      <c r="B31" s="34"/>
      <c r="C31" s="43" t="s">
        <v>53</v>
      </c>
      <c r="D31" s="33"/>
      <c r="E31" s="11">
        <f aca="true" t="shared" si="2" ref="E31:P31">SUM(E29:E30)</f>
        <v>12.879999999999999</v>
      </c>
      <c r="F31" s="11">
        <f t="shared" si="2"/>
        <v>7.63</v>
      </c>
      <c r="G31" s="11">
        <f t="shared" si="2"/>
        <v>49.8</v>
      </c>
      <c r="H31" s="11">
        <f t="shared" si="2"/>
        <v>319.07</v>
      </c>
      <c r="I31" s="11">
        <f t="shared" si="2"/>
        <v>0.13</v>
      </c>
      <c r="J31" s="11">
        <f t="shared" si="2"/>
        <v>1.44</v>
      </c>
      <c r="K31" s="11">
        <f t="shared" si="2"/>
        <v>0.05</v>
      </c>
      <c r="L31" s="11">
        <f t="shared" si="2"/>
        <v>1.02</v>
      </c>
      <c r="M31" s="11">
        <f t="shared" si="2"/>
        <v>258.66</v>
      </c>
      <c r="N31" s="11">
        <f t="shared" si="2"/>
        <v>220.31</v>
      </c>
      <c r="O31" s="11">
        <f t="shared" si="2"/>
        <v>38.46</v>
      </c>
      <c r="P31" s="11">
        <f t="shared" si="2"/>
        <v>0.5</v>
      </c>
    </row>
    <row r="32" spans="2:16" ht="12.75">
      <c r="B32" s="34"/>
      <c r="C32" s="44" t="s">
        <v>54</v>
      </c>
      <c r="D32" s="34"/>
      <c r="E32" s="11">
        <f aca="true" t="shared" si="3" ref="E32:P32">E27+E17+E31</f>
        <v>58.86</v>
      </c>
      <c r="F32" s="11">
        <f t="shared" si="3"/>
        <v>58.37</v>
      </c>
      <c r="G32" s="11">
        <f t="shared" si="3"/>
        <v>241.91000000000003</v>
      </c>
      <c r="H32" s="11">
        <f t="shared" si="3"/>
        <v>1733.9199999999998</v>
      </c>
      <c r="I32" s="11">
        <f t="shared" si="3"/>
        <v>0.863</v>
      </c>
      <c r="J32" s="11">
        <f t="shared" si="3"/>
        <v>78.88499999999999</v>
      </c>
      <c r="K32" s="11">
        <f t="shared" si="3"/>
        <v>0.246</v>
      </c>
      <c r="L32" s="11">
        <f t="shared" si="3"/>
        <v>9.76</v>
      </c>
      <c r="M32" s="11">
        <f t="shared" si="3"/>
        <v>841.3199999999999</v>
      </c>
      <c r="N32" s="11">
        <f t="shared" si="3"/>
        <v>1038.68</v>
      </c>
      <c r="O32" s="11">
        <f t="shared" si="3"/>
        <v>321.52</v>
      </c>
      <c r="P32" s="11">
        <f t="shared" si="3"/>
        <v>13.667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937007874015748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SheetLayoutView="100" zoomScalePageLayoutView="0" workbookViewId="0" topLeftCell="A1">
      <selection activeCell="F16" sqref="F16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127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233</v>
      </c>
      <c r="C12" s="9" t="s">
        <v>234</v>
      </c>
      <c r="D12" s="10">
        <v>150</v>
      </c>
      <c r="E12" s="11">
        <v>17.92</v>
      </c>
      <c r="F12" s="11">
        <v>29.42</v>
      </c>
      <c r="G12" s="11">
        <v>2.55</v>
      </c>
      <c r="H12" s="11">
        <v>280</v>
      </c>
      <c r="I12" s="11">
        <v>0.1</v>
      </c>
      <c r="J12" s="11">
        <v>0.32</v>
      </c>
      <c r="K12" s="11">
        <v>363</v>
      </c>
      <c r="L12" s="11"/>
      <c r="M12" s="11">
        <v>261.49</v>
      </c>
      <c r="N12" s="11">
        <v>0.27</v>
      </c>
      <c r="O12" s="11">
        <v>21.82</v>
      </c>
      <c r="P12" s="11">
        <v>2.75</v>
      </c>
    </row>
    <row r="13" spans="2:16" ht="13.5" customHeight="1">
      <c r="B13" s="8" t="s">
        <v>235</v>
      </c>
      <c r="C13" s="9" t="s">
        <v>236</v>
      </c>
      <c r="D13" s="10">
        <v>20</v>
      </c>
      <c r="E13" s="11">
        <v>0.16</v>
      </c>
      <c r="F13" s="11">
        <v>14.5</v>
      </c>
      <c r="G13" s="11">
        <v>0.26</v>
      </c>
      <c r="H13" s="11">
        <v>132</v>
      </c>
      <c r="I13" s="11"/>
      <c r="J13" s="11"/>
      <c r="K13" s="11">
        <v>80</v>
      </c>
      <c r="L13" s="11"/>
      <c r="M13" s="11">
        <v>4.8</v>
      </c>
      <c r="N13" s="11">
        <v>6</v>
      </c>
      <c r="O13" s="11"/>
      <c r="P13" s="11">
        <v>0.04</v>
      </c>
    </row>
    <row r="14" spans="2:16" ht="25.5">
      <c r="B14" s="8" t="s">
        <v>29</v>
      </c>
      <c r="C14" s="9" t="s">
        <v>128</v>
      </c>
      <c r="D14" s="10">
        <v>200</v>
      </c>
      <c r="E14" s="11">
        <v>2.9</v>
      </c>
      <c r="F14" s="11">
        <v>2</v>
      </c>
      <c r="G14" s="11">
        <v>20.9</v>
      </c>
      <c r="H14" s="11">
        <v>113</v>
      </c>
      <c r="I14" s="11">
        <v>0.02</v>
      </c>
      <c r="J14" s="11">
        <v>0.4</v>
      </c>
      <c r="K14" s="11">
        <v>0.01</v>
      </c>
      <c r="L14" s="11">
        <v>0</v>
      </c>
      <c r="M14" s="11">
        <v>129</v>
      </c>
      <c r="N14" s="11">
        <v>87</v>
      </c>
      <c r="O14" s="11">
        <v>13</v>
      </c>
      <c r="P14" s="11">
        <v>0.8</v>
      </c>
    </row>
    <row r="15" spans="2:16" ht="15.75" customHeight="1">
      <c r="B15" s="8" t="s">
        <v>43</v>
      </c>
      <c r="C15" s="14" t="s">
        <v>44</v>
      </c>
      <c r="D15" s="15">
        <v>15</v>
      </c>
      <c r="E15" s="11">
        <v>1.1300000000000001</v>
      </c>
      <c r="F15" s="11">
        <v>0.44</v>
      </c>
      <c r="G15" s="11">
        <v>7.7</v>
      </c>
      <c r="H15" s="11">
        <v>39.34</v>
      </c>
      <c r="I15" s="11">
        <v>0.02</v>
      </c>
      <c r="J15" s="11">
        <v>0</v>
      </c>
      <c r="K15" s="11">
        <v>0</v>
      </c>
      <c r="L15" s="11">
        <v>0.26</v>
      </c>
      <c r="M15" s="11">
        <v>2.85</v>
      </c>
      <c r="N15" s="11">
        <v>9.76</v>
      </c>
      <c r="O15" s="11">
        <v>1.95</v>
      </c>
      <c r="P15" s="11">
        <v>0.2</v>
      </c>
    </row>
    <row r="16" spans="2:16" ht="17.2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7.25" customHeight="1">
      <c r="B17" s="16"/>
      <c r="C17" s="17" t="s">
        <v>35</v>
      </c>
      <c r="D17" s="18"/>
      <c r="E17" s="16">
        <f aca="true" t="shared" si="0" ref="E17:P17">SUM(E12:E16)</f>
        <v>23.43</v>
      </c>
      <c r="F17" s="16">
        <f t="shared" si="0"/>
        <v>46.6</v>
      </c>
      <c r="G17" s="16">
        <f t="shared" si="0"/>
        <v>38.089999999999996</v>
      </c>
      <c r="H17" s="11">
        <f t="shared" si="0"/>
        <v>599.14</v>
      </c>
      <c r="I17" s="16">
        <f t="shared" si="0"/>
        <v>0.17600000000000002</v>
      </c>
      <c r="J17" s="16">
        <f t="shared" si="0"/>
        <v>0.72</v>
      </c>
      <c r="K17" s="16">
        <f t="shared" si="0"/>
        <v>443.01</v>
      </c>
      <c r="L17" s="16">
        <f t="shared" si="0"/>
        <v>0.54</v>
      </c>
      <c r="M17" s="16">
        <f t="shared" si="0"/>
        <v>405.14000000000004</v>
      </c>
      <c r="N17" s="16">
        <f t="shared" si="0"/>
        <v>134.63</v>
      </c>
      <c r="O17" s="16">
        <f t="shared" si="0"/>
        <v>46.17</v>
      </c>
      <c r="P17" s="16">
        <f t="shared" si="0"/>
        <v>4.57</v>
      </c>
    </row>
    <row r="18" spans="2:16" ht="12.75">
      <c r="B18" s="19"/>
      <c r="C18" s="7" t="s">
        <v>36</v>
      </c>
      <c r="D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25.5">
      <c r="B19" s="38" t="s">
        <v>164</v>
      </c>
      <c r="C19" s="9" t="s">
        <v>165</v>
      </c>
      <c r="D19" s="10">
        <v>60</v>
      </c>
      <c r="E19" s="39">
        <v>0.6</v>
      </c>
      <c r="F19" s="39">
        <v>6.12</v>
      </c>
      <c r="G19" s="39">
        <v>2.1</v>
      </c>
      <c r="H19" s="39">
        <v>66</v>
      </c>
      <c r="I19" s="39">
        <v>0.024</v>
      </c>
      <c r="J19" s="39">
        <v>9.9</v>
      </c>
      <c r="K19" s="39">
        <v>0</v>
      </c>
      <c r="L19" s="39">
        <v>3</v>
      </c>
      <c r="M19" s="39">
        <v>7.8</v>
      </c>
      <c r="N19" s="39">
        <v>14.4</v>
      </c>
      <c r="O19" s="39">
        <v>10.8</v>
      </c>
      <c r="P19" s="39">
        <v>0.5</v>
      </c>
    </row>
    <row r="20" spans="2:16" ht="27" customHeight="1">
      <c r="B20" s="8" t="s">
        <v>132</v>
      </c>
      <c r="C20" s="25" t="s">
        <v>133</v>
      </c>
      <c r="D20" s="22">
        <v>250</v>
      </c>
      <c r="E20" s="11">
        <v>1.75</v>
      </c>
      <c r="F20" s="11">
        <v>4.98</v>
      </c>
      <c r="G20" s="11">
        <v>7.78</v>
      </c>
      <c r="H20" s="11">
        <v>83</v>
      </c>
      <c r="I20" s="11">
        <v>0.058</v>
      </c>
      <c r="J20" s="11">
        <v>18.48</v>
      </c>
      <c r="K20" s="11">
        <v>0</v>
      </c>
      <c r="L20" s="11">
        <v>2.38</v>
      </c>
      <c r="M20" s="11">
        <v>34</v>
      </c>
      <c r="N20" s="11">
        <v>47.5</v>
      </c>
      <c r="O20" s="11">
        <v>22.25</v>
      </c>
      <c r="P20" s="11">
        <v>0.8</v>
      </c>
    </row>
    <row r="21" spans="2:16" ht="24" customHeight="1">
      <c r="B21" s="8" t="s">
        <v>134</v>
      </c>
      <c r="C21" s="45" t="s">
        <v>135</v>
      </c>
      <c r="D21" s="22">
        <v>100</v>
      </c>
      <c r="E21" s="11">
        <v>13.9</v>
      </c>
      <c r="F21" s="11">
        <v>2.1</v>
      </c>
      <c r="G21" s="11">
        <v>9.6</v>
      </c>
      <c r="H21" s="11">
        <v>113</v>
      </c>
      <c r="I21" s="11">
        <v>0.07</v>
      </c>
      <c r="J21" s="11">
        <v>0.4</v>
      </c>
      <c r="K21" s="11">
        <v>0.02</v>
      </c>
      <c r="L21" s="11">
        <v>1</v>
      </c>
      <c r="M21" s="11">
        <v>35</v>
      </c>
      <c r="N21" s="11">
        <v>160</v>
      </c>
      <c r="O21" s="11">
        <v>23</v>
      </c>
      <c r="P21" s="11">
        <v>0.6</v>
      </c>
    </row>
    <row r="22" spans="2:16" ht="15" customHeight="1">
      <c r="B22" s="8" t="s">
        <v>74</v>
      </c>
      <c r="C22" s="25" t="s">
        <v>75</v>
      </c>
      <c r="D22" s="10">
        <v>150</v>
      </c>
      <c r="E22" s="11">
        <v>3.15</v>
      </c>
      <c r="F22" s="11">
        <v>6.6</v>
      </c>
      <c r="G22" s="11">
        <v>16.35</v>
      </c>
      <c r="H22" s="11">
        <v>138</v>
      </c>
      <c r="I22" s="11">
        <v>0.14</v>
      </c>
      <c r="J22" s="11">
        <v>5.1000000000000005</v>
      </c>
      <c r="K22" s="11">
        <v>0.06</v>
      </c>
      <c r="L22" s="11">
        <v>0.15</v>
      </c>
      <c r="M22" s="11">
        <v>39</v>
      </c>
      <c r="N22" s="11">
        <v>85.5</v>
      </c>
      <c r="O22" s="11">
        <v>28.5</v>
      </c>
      <c r="P22" s="11">
        <v>1.05</v>
      </c>
    </row>
    <row r="23" spans="2:16" ht="15.75" customHeight="1">
      <c r="B23" s="40" t="s">
        <v>191</v>
      </c>
      <c r="C23" s="21" t="s">
        <v>192</v>
      </c>
      <c r="D23" s="22">
        <v>200</v>
      </c>
      <c r="E23" s="24">
        <v>0.5</v>
      </c>
      <c r="F23" s="24">
        <v>0</v>
      </c>
      <c r="G23" s="24">
        <v>27</v>
      </c>
      <c r="H23" s="24">
        <v>110</v>
      </c>
      <c r="I23" s="11">
        <v>0.01</v>
      </c>
      <c r="J23" s="11">
        <v>0.5</v>
      </c>
      <c r="K23" s="11">
        <v>0</v>
      </c>
      <c r="L23" s="11">
        <v>0</v>
      </c>
      <c r="M23" s="11">
        <v>28</v>
      </c>
      <c r="N23" s="11">
        <v>19</v>
      </c>
      <c r="O23" s="11">
        <v>7</v>
      </c>
      <c r="P23" s="11">
        <v>1.5</v>
      </c>
    </row>
    <row r="24" spans="2:16" ht="12.75" customHeight="1">
      <c r="B24" s="8" t="s">
        <v>30</v>
      </c>
      <c r="C24" s="14" t="s">
        <v>31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4.25" customHeight="1">
      <c r="B25" s="8" t="s">
        <v>43</v>
      </c>
      <c r="C25" s="14" t="s">
        <v>44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2.75" customHeight="1">
      <c r="B26" s="27"/>
      <c r="C26" s="29" t="s">
        <v>47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27"/>
      <c r="C27" s="29" t="s">
        <v>48</v>
      </c>
      <c r="D27" s="28"/>
      <c r="E27" s="16">
        <f aca="true" t="shared" si="1" ref="E27:P27">SUM(E19:E24)</f>
        <v>21.88</v>
      </c>
      <c r="F27" s="16">
        <f t="shared" si="1"/>
        <v>20.16</v>
      </c>
      <c r="G27" s="16">
        <f t="shared" si="1"/>
        <v>72.85</v>
      </c>
      <c r="H27" s="16">
        <f t="shared" si="1"/>
        <v>562.2</v>
      </c>
      <c r="I27" s="16">
        <f t="shared" si="1"/>
        <v>0.35600000000000004</v>
      </c>
      <c r="J27" s="16">
        <f t="shared" si="1"/>
        <v>34.38</v>
      </c>
      <c r="K27" s="16">
        <f t="shared" si="1"/>
        <v>0.08</v>
      </c>
      <c r="L27" s="16">
        <f t="shared" si="1"/>
        <v>6.95</v>
      </c>
      <c r="M27" s="16">
        <f t="shared" si="1"/>
        <v>154.3</v>
      </c>
      <c r="N27" s="16">
        <f t="shared" si="1"/>
        <v>373.79999999999995</v>
      </c>
      <c r="O27" s="16">
        <f t="shared" si="1"/>
        <v>105.64999999999999</v>
      </c>
      <c r="P27" s="16">
        <f t="shared" si="1"/>
        <v>5.62</v>
      </c>
    </row>
    <row r="28" spans="2:16" ht="15" customHeight="1">
      <c r="B28" s="8" t="s">
        <v>78</v>
      </c>
      <c r="C28" s="9" t="s">
        <v>79</v>
      </c>
      <c r="D28" s="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5" customHeight="1">
      <c r="B29" s="41" t="s">
        <v>81</v>
      </c>
      <c r="C29" s="30" t="s">
        <v>138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27"/>
      <c r="C30" s="29" t="s">
        <v>53</v>
      </c>
      <c r="D30" s="2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ht="12.75">
      <c r="B31" s="27"/>
      <c r="C31" s="37" t="s">
        <v>54</v>
      </c>
      <c r="D31" s="28"/>
      <c r="E31" s="16">
        <f aca="true" t="shared" si="2" ref="E31:P31">SUM(E29:E30)</f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0</v>
      </c>
    </row>
    <row r="32" spans="4:16" ht="12.75">
      <c r="D32" s="27"/>
      <c r="E32" s="16">
        <f aca="true" t="shared" si="3" ref="E32:P32">E27+E17+E31</f>
        <v>45.31</v>
      </c>
      <c r="F32" s="16">
        <f t="shared" si="3"/>
        <v>66.76</v>
      </c>
      <c r="G32" s="16">
        <f t="shared" si="3"/>
        <v>110.94</v>
      </c>
      <c r="H32" s="16">
        <f t="shared" si="3"/>
        <v>1161.3400000000001</v>
      </c>
      <c r="I32" s="16">
        <f t="shared" si="3"/>
        <v>0.532</v>
      </c>
      <c r="J32" s="16">
        <f t="shared" si="3"/>
        <v>35.1</v>
      </c>
      <c r="K32" s="16">
        <f t="shared" si="3"/>
        <v>443.09</v>
      </c>
      <c r="L32" s="16">
        <f t="shared" si="3"/>
        <v>7.49</v>
      </c>
      <c r="M32" s="16">
        <f t="shared" si="3"/>
        <v>559.44</v>
      </c>
      <c r="N32" s="16">
        <f t="shared" si="3"/>
        <v>508.42999999999995</v>
      </c>
      <c r="O32" s="16">
        <f t="shared" si="3"/>
        <v>151.82</v>
      </c>
      <c r="P32" s="16">
        <f t="shared" si="3"/>
        <v>10.190000000000001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rstPageNumber="1" useFirstPageNumber="1" fitToHeight="1" fitToWidth="1" horizontalDpi="300" verticalDpi="3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2"/>
  <sheetViews>
    <sheetView view="pageBreakPreview" zoomScale="110" zoomScaleSheetLayoutView="110" zoomScalePageLayoutView="0" workbookViewId="0" topLeftCell="A1">
      <selection activeCell="D7" sqref="D7:D9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139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12.7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8" t="s">
        <v>140</v>
      </c>
      <c r="C12" s="9" t="s">
        <v>141</v>
      </c>
      <c r="D12" s="10">
        <v>150</v>
      </c>
      <c r="E12" s="39">
        <v>3.95</v>
      </c>
      <c r="F12" s="39">
        <v>8.75</v>
      </c>
      <c r="G12" s="39">
        <v>18.8</v>
      </c>
      <c r="H12" s="39">
        <v>169.67</v>
      </c>
      <c r="I12" s="39">
        <v>0.06</v>
      </c>
      <c r="J12" s="39">
        <v>0.99</v>
      </c>
      <c r="K12" s="39">
        <v>0.06</v>
      </c>
      <c r="L12" s="39">
        <v>0.15</v>
      </c>
      <c r="M12" s="39">
        <v>94.96</v>
      </c>
      <c r="N12" s="39">
        <v>105.3</v>
      </c>
      <c r="O12" s="39">
        <v>22.95</v>
      </c>
      <c r="P12" s="39">
        <v>0.42</v>
      </c>
    </row>
    <row r="13" spans="2:16" ht="27.75" customHeight="1">
      <c r="B13" s="8" t="s">
        <v>60</v>
      </c>
      <c r="C13" s="9" t="s">
        <v>61</v>
      </c>
      <c r="D13" s="10">
        <v>60</v>
      </c>
      <c r="E13" s="11">
        <v>0.96</v>
      </c>
      <c r="F13" s="11">
        <v>0.06</v>
      </c>
      <c r="G13" s="11">
        <v>9.06</v>
      </c>
      <c r="H13" s="11">
        <v>41</v>
      </c>
      <c r="I13" s="11">
        <v>0.04</v>
      </c>
      <c r="J13" s="11">
        <v>2.16</v>
      </c>
      <c r="K13" s="11">
        <v>0</v>
      </c>
      <c r="L13" s="11">
        <v>0.24</v>
      </c>
      <c r="M13" s="11">
        <v>25.8</v>
      </c>
      <c r="N13" s="11">
        <v>34.2</v>
      </c>
      <c r="O13" s="11">
        <v>24</v>
      </c>
      <c r="P13" s="11">
        <v>0.5</v>
      </c>
    </row>
    <row r="14" spans="2:16" ht="13.5" customHeight="1">
      <c r="B14" s="8" t="s">
        <v>103</v>
      </c>
      <c r="C14" s="9" t="s">
        <v>104</v>
      </c>
      <c r="D14" s="22">
        <v>200</v>
      </c>
      <c r="E14" s="11">
        <v>5.8</v>
      </c>
      <c r="F14" s="11">
        <v>5</v>
      </c>
      <c r="G14" s="11">
        <v>9.6</v>
      </c>
      <c r="H14" s="11">
        <v>106</v>
      </c>
      <c r="I14" s="11">
        <v>0.08</v>
      </c>
      <c r="J14" s="11">
        <v>2.6</v>
      </c>
      <c r="K14" s="11">
        <v>0.04</v>
      </c>
      <c r="L14" s="11">
        <v>0</v>
      </c>
      <c r="M14" s="11">
        <v>240</v>
      </c>
      <c r="N14" s="11">
        <v>180</v>
      </c>
      <c r="O14" s="11">
        <v>28</v>
      </c>
      <c r="P14" s="11">
        <v>0.2</v>
      </c>
    </row>
    <row r="15" spans="2:16" ht="15" customHeight="1">
      <c r="B15" s="8" t="s">
        <v>30</v>
      </c>
      <c r="C15" s="14" t="s">
        <v>31</v>
      </c>
      <c r="D15" s="15">
        <v>20</v>
      </c>
      <c r="E15" s="11">
        <v>1.32</v>
      </c>
      <c r="F15" s="11">
        <v>0.24</v>
      </c>
      <c r="G15" s="11">
        <v>6.68</v>
      </c>
      <c r="H15" s="11">
        <v>34.800000000000004</v>
      </c>
      <c r="I15" s="11">
        <v>0.036</v>
      </c>
      <c r="J15" s="11">
        <v>0</v>
      </c>
      <c r="K15" s="11">
        <v>0</v>
      </c>
      <c r="L15" s="11">
        <v>0.28</v>
      </c>
      <c r="M15" s="11">
        <v>7</v>
      </c>
      <c r="N15" s="11">
        <v>31.6</v>
      </c>
      <c r="O15" s="11">
        <v>9.4</v>
      </c>
      <c r="P15" s="11">
        <v>0.78</v>
      </c>
    </row>
    <row r="16" spans="2:16" ht="14.25" customHeight="1">
      <c r="B16" s="8" t="s">
        <v>43</v>
      </c>
      <c r="C16" s="14" t="s">
        <v>44</v>
      </c>
      <c r="D16" s="15">
        <v>15</v>
      </c>
      <c r="E16" s="11">
        <v>1.1300000000000001</v>
      </c>
      <c r="F16" s="11">
        <v>0.44</v>
      </c>
      <c r="G16" s="11">
        <v>7.7</v>
      </c>
      <c r="H16" s="11">
        <v>39.34</v>
      </c>
      <c r="I16" s="11">
        <v>0.02</v>
      </c>
      <c r="J16" s="11">
        <v>0</v>
      </c>
      <c r="K16" s="11">
        <v>0</v>
      </c>
      <c r="L16" s="11">
        <v>0.26</v>
      </c>
      <c r="M16" s="11">
        <v>2.85</v>
      </c>
      <c r="N16" s="11">
        <v>9.76</v>
      </c>
      <c r="O16" s="11">
        <v>1.95</v>
      </c>
      <c r="P16" s="11">
        <v>0.2</v>
      </c>
    </row>
    <row r="17" spans="2:16" ht="12.75">
      <c r="B17" s="8" t="s">
        <v>33</v>
      </c>
      <c r="C17" s="9" t="s">
        <v>142</v>
      </c>
      <c r="D17" s="10">
        <v>200</v>
      </c>
      <c r="E17" s="11">
        <v>0.8</v>
      </c>
      <c r="F17" s="11">
        <v>0.6</v>
      </c>
      <c r="G17" s="11">
        <v>20.6</v>
      </c>
      <c r="H17" s="11">
        <v>94</v>
      </c>
      <c r="I17" s="11">
        <v>0.04</v>
      </c>
      <c r="J17" s="11">
        <v>10</v>
      </c>
      <c r="K17" s="11">
        <v>0</v>
      </c>
      <c r="L17" s="11">
        <v>0.8</v>
      </c>
      <c r="M17" s="11">
        <v>38</v>
      </c>
      <c r="N17" s="11">
        <v>32</v>
      </c>
      <c r="O17" s="11">
        <v>24</v>
      </c>
      <c r="P17" s="11">
        <v>4.6000000000000005</v>
      </c>
    </row>
    <row r="18" spans="2:16" ht="12.75">
      <c r="B18" s="16"/>
      <c r="C18" s="17" t="s">
        <v>35</v>
      </c>
      <c r="D18" s="18"/>
      <c r="E18" s="16">
        <f aca="true" t="shared" si="0" ref="E18:P18">SUM(E12:E17)</f>
        <v>13.960000000000003</v>
      </c>
      <c r="F18" s="16">
        <f t="shared" si="0"/>
        <v>15.09</v>
      </c>
      <c r="G18" s="16">
        <f t="shared" si="0"/>
        <v>72.44</v>
      </c>
      <c r="H18" s="16">
        <f t="shared" si="0"/>
        <v>484.80999999999995</v>
      </c>
      <c r="I18" s="16">
        <f t="shared" si="0"/>
        <v>0.27599999999999997</v>
      </c>
      <c r="J18" s="16">
        <f t="shared" si="0"/>
        <v>15.75</v>
      </c>
      <c r="K18" s="16">
        <f t="shared" si="0"/>
        <v>0.1</v>
      </c>
      <c r="L18" s="16">
        <f t="shared" si="0"/>
        <v>1.73</v>
      </c>
      <c r="M18" s="16">
        <f t="shared" si="0"/>
        <v>408.61</v>
      </c>
      <c r="N18" s="16">
        <f t="shared" si="0"/>
        <v>392.86</v>
      </c>
      <c r="O18" s="16">
        <f t="shared" si="0"/>
        <v>110.30000000000001</v>
      </c>
      <c r="P18" s="16">
        <f t="shared" si="0"/>
        <v>6.700000000000001</v>
      </c>
    </row>
    <row r="19" spans="2:16" ht="12.75">
      <c r="B19" s="19"/>
      <c r="C19" s="7" t="s">
        <v>36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25.5" customHeight="1">
      <c r="B20" s="49" t="s">
        <v>237</v>
      </c>
      <c r="C20" s="50" t="s">
        <v>238</v>
      </c>
      <c r="D20" s="22">
        <v>60</v>
      </c>
      <c r="E20" s="11">
        <v>0.96</v>
      </c>
      <c r="F20" s="11">
        <v>3.16</v>
      </c>
      <c r="G20" s="11">
        <v>7.61</v>
      </c>
      <c r="H20" s="11">
        <v>61.73</v>
      </c>
      <c r="I20" s="11">
        <v>0.05</v>
      </c>
      <c r="J20" s="11">
        <v>7.5</v>
      </c>
      <c r="K20" s="11">
        <v>0.13</v>
      </c>
      <c r="L20" s="11">
        <v>2.78</v>
      </c>
      <c r="M20" s="11">
        <v>19.39</v>
      </c>
      <c r="N20" s="11">
        <v>30.84</v>
      </c>
      <c r="O20" s="11">
        <v>12.76</v>
      </c>
      <c r="P20" s="11">
        <v>0.59</v>
      </c>
    </row>
    <row r="21" spans="2:16" ht="12.75" customHeight="1">
      <c r="B21" s="23" t="s">
        <v>143</v>
      </c>
      <c r="C21" s="25" t="s">
        <v>144</v>
      </c>
      <c r="D21" s="22">
        <v>250</v>
      </c>
      <c r="E21" s="11">
        <v>1.93</v>
      </c>
      <c r="F21" s="11">
        <v>5.86</v>
      </c>
      <c r="G21" s="11">
        <v>12.59</v>
      </c>
      <c r="H21" s="11">
        <v>115.24</v>
      </c>
      <c r="I21" s="11">
        <v>0.06</v>
      </c>
      <c r="J21" s="11">
        <v>5.32</v>
      </c>
      <c r="K21" s="11">
        <v>0.03</v>
      </c>
      <c r="L21" s="11">
        <v>0.23</v>
      </c>
      <c r="M21" s="11">
        <v>29.09</v>
      </c>
      <c r="N21" s="11">
        <v>45.75</v>
      </c>
      <c r="O21" s="11">
        <v>23.6</v>
      </c>
      <c r="P21" s="11">
        <v>0.67</v>
      </c>
    </row>
    <row r="22" spans="2:34" ht="23.25" customHeight="1">
      <c r="B22" s="23" t="s">
        <v>145</v>
      </c>
      <c r="C22" s="25" t="s">
        <v>146</v>
      </c>
      <c r="D22" s="22">
        <v>90</v>
      </c>
      <c r="E22" s="11">
        <v>28.01</v>
      </c>
      <c r="F22" s="11">
        <v>18.56</v>
      </c>
      <c r="G22" s="11">
        <v>0.27</v>
      </c>
      <c r="H22" s="11">
        <v>280.12</v>
      </c>
      <c r="I22" s="11">
        <v>0.05</v>
      </c>
      <c r="J22" s="11">
        <v>0</v>
      </c>
      <c r="K22" s="11">
        <v>0.12</v>
      </c>
      <c r="L22" s="11">
        <v>0.74</v>
      </c>
      <c r="M22" s="11">
        <v>11.13</v>
      </c>
      <c r="N22" s="11">
        <v>217.12</v>
      </c>
      <c r="O22" s="11">
        <v>30.82</v>
      </c>
      <c r="P22" s="11">
        <v>2.58</v>
      </c>
      <c r="S22" s="23"/>
      <c r="T22" s="25"/>
      <c r="U22" s="22"/>
      <c r="V22" s="2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2:16" ht="15" customHeight="1">
      <c r="B23" s="23" t="s">
        <v>147</v>
      </c>
      <c r="C23" s="25" t="s">
        <v>148</v>
      </c>
      <c r="D23" s="22">
        <v>150</v>
      </c>
      <c r="E23" s="11">
        <v>5.55</v>
      </c>
      <c r="F23" s="11">
        <v>5.4</v>
      </c>
      <c r="G23" s="11">
        <v>5.85</v>
      </c>
      <c r="H23" s="11">
        <v>94.5</v>
      </c>
      <c r="I23" s="11">
        <v>0.06</v>
      </c>
      <c r="J23" s="11">
        <v>25.5</v>
      </c>
      <c r="K23" s="11">
        <v>0.05</v>
      </c>
      <c r="L23" s="11">
        <v>1.05</v>
      </c>
      <c r="M23" s="11">
        <v>91.5</v>
      </c>
      <c r="N23" s="11">
        <v>82.5</v>
      </c>
      <c r="O23" s="11">
        <v>36</v>
      </c>
      <c r="P23" s="11">
        <v>1.5</v>
      </c>
    </row>
    <row r="24" spans="2:16" ht="15.75" customHeight="1">
      <c r="B24" s="8" t="s">
        <v>149</v>
      </c>
      <c r="C24" s="9" t="s">
        <v>150</v>
      </c>
      <c r="D24" s="22">
        <v>200</v>
      </c>
      <c r="E24" s="11">
        <v>0.6</v>
      </c>
      <c r="F24" s="11">
        <v>0</v>
      </c>
      <c r="G24" s="11">
        <v>33</v>
      </c>
      <c r="H24" s="11">
        <v>136</v>
      </c>
      <c r="I24" s="11">
        <v>0.04</v>
      </c>
      <c r="J24" s="11">
        <v>12</v>
      </c>
      <c r="K24" s="11">
        <v>0</v>
      </c>
      <c r="L24" s="11">
        <v>0</v>
      </c>
      <c r="M24" s="11">
        <v>10</v>
      </c>
      <c r="N24" s="11">
        <v>30</v>
      </c>
      <c r="O24" s="11">
        <v>24</v>
      </c>
      <c r="P24" s="11">
        <v>0.4</v>
      </c>
    </row>
    <row r="25" spans="2:16" ht="15" customHeight="1">
      <c r="B25" s="8" t="s">
        <v>43</v>
      </c>
      <c r="C25" s="14" t="s">
        <v>44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" customHeight="1">
      <c r="B26" s="27"/>
      <c r="C26" s="29" t="s">
        <v>47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27"/>
      <c r="C27" s="29" t="s">
        <v>48</v>
      </c>
      <c r="D27" s="28"/>
      <c r="E27" s="16">
        <f aca="true" t="shared" si="1" ref="E27:P27">SUM(E20:E25)</f>
        <v>37.050000000000004</v>
      </c>
      <c r="F27" s="16">
        <f t="shared" si="1"/>
        <v>32.98</v>
      </c>
      <c r="G27" s="16">
        <f t="shared" si="1"/>
        <v>59.32</v>
      </c>
      <c r="H27" s="16">
        <f t="shared" si="1"/>
        <v>687.59</v>
      </c>
      <c r="I27" s="16">
        <f t="shared" si="1"/>
        <v>0.26</v>
      </c>
      <c r="J27" s="16">
        <f t="shared" si="1"/>
        <v>50.32</v>
      </c>
      <c r="K27" s="16">
        <f t="shared" si="1"/>
        <v>0.33</v>
      </c>
      <c r="L27" s="16">
        <f t="shared" si="1"/>
        <v>4.8</v>
      </c>
      <c r="M27" s="16">
        <f t="shared" si="1"/>
        <v>161.11</v>
      </c>
      <c r="N27" s="16">
        <f t="shared" si="1"/>
        <v>406.21000000000004</v>
      </c>
      <c r="O27" s="16">
        <f t="shared" si="1"/>
        <v>127.18</v>
      </c>
      <c r="P27" s="16">
        <f t="shared" si="1"/>
        <v>5.74</v>
      </c>
    </row>
    <row r="28" spans="2:16" ht="12.75">
      <c r="B28" s="27" t="s">
        <v>49</v>
      </c>
      <c r="C28" s="30" t="s">
        <v>151</v>
      </c>
      <c r="D28" s="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2" customHeight="1">
      <c r="B29" s="41" t="s">
        <v>105</v>
      </c>
      <c r="C29" s="30" t="s">
        <v>106</v>
      </c>
      <c r="D29" s="4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2:16" ht="12.75">
      <c r="B30" s="27"/>
      <c r="C30" s="29" t="s">
        <v>53</v>
      </c>
      <c r="D30" s="2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ht="12.75">
      <c r="B31" s="27"/>
      <c r="C31" s="37" t="s">
        <v>54</v>
      </c>
      <c r="D31" s="28"/>
      <c r="E31" s="16">
        <f aca="true" t="shared" si="2" ref="E31:P31">SUM(E29:E29)</f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0</v>
      </c>
    </row>
    <row r="32" spans="4:16" ht="12.75">
      <c r="D32" s="27"/>
      <c r="E32" s="16">
        <f aca="true" t="shared" si="3" ref="E32:P32">E27+E18+E31</f>
        <v>51.010000000000005</v>
      </c>
      <c r="F32" s="16">
        <f t="shared" si="3"/>
        <v>48.06999999999999</v>
      </c>
      <c r="G32" s="16">
        <f t="shared" si="3"/>
        <v>131.76</v>
      </c>
      <c r="H32" s="16">
        <f t="shared" si="3"/>
        <v>1172.4</v>
      </c>
      <c r="I32" s="16">
        <f t="shared" si="3"/>
        <v>0.536</v>
      </c>
      <c r="J32" s="16">
        <f t="shared" si="3"/>
        <v>66.07</v>
      </c>
      <c r="K32" s="16">
        <f t="shared" si="3"/>
        <v>0.43000000000000005</v>
      </c>
      <c r="L32" s="16">
        <f t="shared" si="3"/>
        <v>6.529999999999999</v>
      </c>
      <c r="M32" s="16">
        <f t="shared" si="3"/>
        <v>569.72</v>
      </c>
      <c r="N32" s="16">
        <f t="shared" si="3"/>
        <v>799.07</v>
      </c>
      <c r="O32" s="16">
        <f t="shared" si="3"/>
        <v>237.48000000000002</v>
      </c>
      <c r="P32" s="16">
        <f t="shared" si="3"/>
        <v>12.440000000000001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scale="9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view="pageBreakPreview" zoomScale="110" zoomScaleSheetLayoutView="110" zoomScalePageLayoutView="0" workbookViewId="0" topLeftCell="A1">
      <selection activeCell="C12" sqref="C12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25.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8.25">
      <c r="B12" s="38" t="s">
        <v>154</v>
      </c>
      <c r="C12" s="9" t="s">
        <v>155</v>
      </c>
      <c r="D12" s="10">
        <v>150</v>
      </c>
      <c r="E12" s="39">
        <v>5.37</v>
      </c>
      <c r="F12" s="39">
        <v>7.05</v>
      </c>
      <c r="G12" s="39">
        <v>21.61</v>
      </c>
      <c r="H12" s="39">
        <v>171.34</v>
      </c>
      <c r="I12" s="39">
        <v>0.13</v>
      </c>
      <c r="J12" s="39">
        <v>1.155</v>
      </c>
      <c r="K12" s="39">
        <v>0.041</v>
      </c>
      <c r="L12" s="39">
        <v>0.41</v>
      </c>
      <c r="M12" s="39">
        <v>117.6</v>
      </c>
      <c r="N12" s="39">
        <v>154.5</v>
      </c>
      <c r="O12" s="39">
        <v>41.71</v>
      </c>
      <c r="P12" s="39">
        <v>0.93</v>
      </c>
    </row>
    <row r="13" spans="2:16" ht="23.25" customHeight="1">
      <c r="B13" s="8" t="s">
        <v>111</v>
      </c>
      <c r="C13" s="9" t="s">
        <v>112</v>
      </c>
      <c r="D13" s="10">
        <v>35</v>
      </c>
      <c r="E13" s="11">
        <v>5</v>
      </c>
      <c r="F13" s="11">
        <v>8.1</v>
      </c>
      <c r="G13" s="11">
        <v>7.4</v>
      </c>
      <c r="H13" s="11">
        <v>123</v>
      </c>
      <c r="I13" s="11">
        <v>0.02</v>
      </c>
      <c r="J13" s="11">
        <v>0.1</v>
      </c>
      <c r="K13" s="11">
        <v>0.06</v>
      </c>
      <c r="L13" s="11">
        <v>0.3</v>
      </c>
      <c r="M13" s="11">
        <v>137</v>
      </c>
      <c r="N13" s="11">
        <v>99</v>
      </c>
      <c r="O13" s="11">
        <v>10</v>
      </c>
      <c r="P13" s="11">
        <v>0.3</v>
      </c>
    </row>
    <row r="14" spans="2:16" ht="17.25" customHeight="1">
      <c r="B14" s="8" t="s">
        <v>113</v>
      </c>
      <c r="C14" s="9" t="s">
        <v>114</v>
      </c>
      <c r="D14" s="10">
        <v>200</v>
      </c>
      <c r="E14" s="11">
        <v>5</v>
      </c>
      <c r="F14" s="11">
        <v>4.4</v>
      </c>
      <c r="G14" s="11">
        <v>31.7</v>
      </c>
      <c r="H14" s="11">
        <v>180</v>
      </c>
      <c r="I14" s="11">
        <v>0.06</v>
      </c>
      <c r="J14" s="11">
        <v>1.7</v>
      </c>
      <c r="K14" s="11">
        <v>0.03</v>
      </c>
      <c r="L14" s="11">
        <v>0</v>
      </c>
      <c r="M14" s="11">
        <v>163</v>
      </c>
      <c r="N14" s="11">
        <v>150</v>
      </c>
      <c r="O14" s="11">
        <v>39</v>
      </c>
      <c r="P14" s="11">
        <v>1.3</v>
      </c>
    </row>
    <row r="15" spans="2:16" ht="14.25" customHeight="1">
      <c r="B15" s="8" t="s">
        <v>33</v>
      </c>
      <c r="C15" s="9" t="s">
        <v>142</v>
      </c>
      <c r="D15" s="10">
        <v>200</v>
      </c>
      <c r="E15" s="11">
        <v>0.8</v>
      </c>
      <c r="F15" s="11">
        <v>0.6</v>
      </c>
      <c r="G15" s="11">
        <v>20.6</v>
      </c>
      <c r="H15" s="11">
        <v>94</v>
      </c>
      <c r="I15" s="11">
        <v>0.04</v>
      </c>
      <c r="J15" s="11">
        <v>10</v>
      </c>
      <c r="K15" s="11">
        <v>0</v>
      </c>
      <c r="L15" s="11">
        <v>0.8</v>
      </c>
      <c r="M15" s="11">
        <v>38</v>
      </c>
      <c r="N15" s="11">
        <v>32</v>
      </c>
      <c r="O15" s="11">
        <v>24</v>
      </c>
      <c r="P15" s="11">
        <v>4.6000000000000005</v>
      </c>
    </row>
    <row r="16" spans="2:16" ht="17.2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16"/>
      <c r="C17" s="17" t="s">
        <v>35</v>
      </c>
      <c r="D17" s="18"/>
      <c r="E17" s="16">
        <f aca="true" t="shared" si="0" ref="E17:P17">SUM(E12:E16)</f>
        <v>17.490000000000002</v>
      </c>
      <c r="F17" s="16">
        <f t="shared" si="0"/>
        <v>20.389999999999997</v>
      </c>
      <c r="G17" s="16">
        <f t="shared" si="0"/>
        <v>87.99000000000001</v>
      </c>
      <c r="H17" s="11">
        <f t="shared" si="0"/>
        <v>603.14</v>
      </c>
      <c r="I17" s="16">
        <f t="shared" si="0"/>
        <v>0.286</v>
      </c>
      <c r="J17" s="16">
        <f t="shared" si="0"/>
        <v>12.955</v>
      </c>
      <c r="K17" s="16">
        <f t="shared" si="0"/>
        <v>0.131</v>
      </c>
      <c r="L17" s="16">
        <f t="shared" si="0"/>
        <v>1.79</v>
      </c>
      <c r="M17" s="16">
        <f t="shared" si="0"/>
        <v>462.6</v>
      </c>
      <c r="N17" s="16">
        <f t="shared" si="0"/>
        <v>467.1</v>
      </c>
      <c r="O17" s="16">
        <f t="shared" si="0"/>
        <v>124.11000000000001</v>
      </c>
      <c r="P17" s="16">
        <f t="shared" si="0"/>
        <v>7.910000000000001</v>
      </c>
    </row>
    <row r="18" spans="2:16" ht="12.75">
      <c r="B18" s="19"/>
      <c r="C18" s="7" t="s">
        <v>36</v>
      </c>
      <c r="D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4.25" customHeight="1">
      <c r="B19" s="23" t="s">
        <v>239</v>
      </c>
      <c r="C19" s="21" t="s">
        <v>240</v>
      </c>
      <c r="D19" s="22">
        <v>60</v>
      </c>
      <c r="E19" s="11">
        <v>0.96</v>
      </c>
      <c r="F19" s="11">
        <v>6.06</v>
      </c>
      <c r="G19" s="11">
        <v>1.8</v>
      </c>
      <c r="H19" s="11">
        <v>65.4</v>
      </c>
      <c r="I19" s="11">
        <v>0.012</v>
      </c>
      <c r="J19" s="11">
        <v>11.34</v>
      </c>
      <c r="K19" s="11">
        <v>0</v>
      </c>
      <c r="L19" s="11">
        <v>2.7</v>
      </c>
      <c r="M19" s="11">
        <v>25.8</v>
      </c>
      <c r="N19" s="11">
        <v>19.2</v>
      </c>
      <c r="O19" s="11">
        <v>9</v>
      </c>
      <c r="P19" s="11">
        <v>0.36</v>
      </c>
    </row>
    <row r="20" spans="2:16" ht="28.5" customHeight="1">
      <c r="B20" s="8" t="s">
        <v>156</v>
      </c>
      <c r="C20" s="25" t="s">
        <v>157</v>
      </c>
      <c r="D20" s="22">
        <v>250</v>
      </c>
      <c r="E20" s="11">
        <v>2.3000000000000003</v>
      </c>
      <c r="F20" s="11">
        <v>4.25</v>
      </c>
      <c r="G20" s="11">
        <v>15.13</v>
      </c>
      <c r="H20" s="11">
        <v>108</v>
      </c>
      <c r="I20" s="11">
        <v>0.2</v>
      </c>
      <c r="J20" s="11">
        <v>8.68</v>
      </c>
      <c r="K20" s="11">
        <v>0.04</v>
      </c>
      <c r="L20" s="11">
        <v>0.23</v>
      </c>
      <c r="M20" s="11">
        <v>19</v>
      </c>
      <c r="N20" s="11">
        <v>65.8</v>
      </c>
      <c r="O20" s="11">
        <v>26</v>
      </c>
      <c r="P20" s="11">
        <v>0.9</v>
      </c>
    </row>
    <row r="21" spans="2:16" ht="12.75">
      <c r="B21" s="8" t="s">
        <v>158</v>
      </c>
      <c r="C21" s="25" t="s">
        <v>159</v>
      </c>
      <c r="D21" s="22">
        <v>150</v>
      </c>
      <c r="E21" s="11">
        <v>12.88</v>
      </c>
      <c r="F21" s="11">
        <v>13.24</v>
      </c>
      <c r="G21" s="11">
        <v>18.73</v>
      </c>
      <c r="H21" s="11">
        <v>246.23</v>
      </c>
      <c r="I21" s="11">
        <v>0.16</v>
      </c>
      <c r="J21" s="11">
        <v>22.11</v>
      </c>
      <c r="K21" s="11">
        <v>22.16</v>
      </c>
      <c r="L21" s="11">
        <v>0</v>
      </c>
      <c r="M21" s="11">
        <v>23.65</v>
      </c>
      <c r="N21" s="11">
        <v>175.3</v>
      </c>
      <c r="O21" s="11">
        <v>40.42</v>
      </c>
      <c r="P21" s="11">
        <v>2.67</v>
      </c>
    </row>
    <row r="22" spans="2:16" ht="15.75" customHeight="1">
      <c r="B22" s="40" t="s">
        <v>160</v>
      </c>
      <c r="C22" s="21" t="s">
        <v>161</v>
      </c>
      <c r="D22" s="22">
        <v>200</v>
      </c>
      <c r="E22" s="24">
        <v>0.68</v>
      </c>
      <c r="F22" s="24">
        <v>0</v>
      </c>
      <c r="G22" s="24">
        <v>21.01</v>
      </c>
      <c r="H22" s="24">
        <v>46.87</v>
      </c>
      <c r="I22" s="11">
        <v>0</v>
      </c>
      <c r="J22" s="11">
        <v>0</v>
      </c>
      <c r="K22" s="11">
        <v>0</v>
      </c>
      <c r="L22" s="11">
        <v>0</v>
      </c>
      <c r="M22" s="11">
        <v>11</v>
      </c>
      <c r="N22" s="11">
        <v>3</v>
      </c>
      <c r="O22" s="11">
        <v>1</v>
      </c>
      <c r="P22" s="11">
        <v>0.3</v>
      </c>
    </row>
    <row r="23" spans="2:16" ht="17.25" customHeight="1">
      <c r="B23" s="8" t="s">
        <v>30</v>
      </c>
      <c r="C23" s="14" t="s">
        <v>31</v>
      </c>
      <c r="D23" s="15">
        <v>30</v>
      </c>
      <c r="E23" s="11">
        <v>1.98</v>
      </c>
      <c r="F23" s="11">
        <v>0.36</v>
      </c>
      <c r="G23" s="11">
        <v>10.02</v>
      </c>
      <c r="H23" s="11">
        <v>52.2</v>
      </c>
      <c r="I23" s="11">
        <v>0.054</v>
      </c>
      <c r="J23" s="11">
        <v>0</v>
      </c>
      <c r="K23" s="11">
        <v>0</v>
      </c>
      <c r="L23" s="11">
        <v>0.42</v>
      </c>
      <c r="M23" s="11">
        <v>10.5</v>
      </c>
      <c r="N23" s="11">
        <v>47.4</v>
      </c>
      <c r="O23" s="11">
        <v>14.1</v>
      </c>
      <c r="P23" s="11">
        <v>1.17</v>
      </c>
    </row>
    <row r="24" spans="2:16" ht="15" customHeight="1">
      <c r="B24" s="8" t="s">
        <v>43</v>
      </c>
      <c r="C24" s="14" t="s">
        <v>44</v>
      </c>
      <c r="D24" s="15">
        <v>40</v>
      </c>
      <c r="E24" s="11">
        <v>3</v>
      </c>
      <c r="F24" s="11">
        <v>1.16</v>
      </c>
      <c r="G24" s="11">
        <v>20.6</v>
      </c>
      <c r="H24" s="11">
        <v>104.8</v>
      </c>
      <c r="I24" s="11">
        <v>0.044</v>
      </c>
      <c r="J24" s="11">
        <v>0</v>
      </c>
      <c r="K24" s="11">
        <v>0</v>
      </c>
      <c r="L24" s="11">
        <v>0.68</v>
      </c>
      <c r="M24" s="11">
        <v>7.6</v>
      </c>
      <c r="N24" s="11">
        <v>26</v>
      </c>
      <c r="O24" s="11">
        <v>5.2</v>
      </c>
      <c r="P24" s="11">
        <v>0.48</v>
      </c>
    </row>
    <row r="25" spans="2:16" ht="12.75">
      <c r="B25" s="27"/>
      <c r="C25" s="29" t="s">
        <v>47</v>
      </c>
      <c r="D25" s="28"/>
      <c r="E25" s="16">
        <f>SUM(E19:E23)</f>
        <v>18.8</v>
      </c>
      <c r="F25" s="16">
        <f>SUM(F19:F23)</f>
        <v>23.909999999999997</v>
      </c>
      <c r="G25" s="16">
        <f>SUM(G19:G23)</f>
        <v>66.69</v>
      </c>
      <c r="H25" s="16">
        <f>SUM(H19:H24)</f>
        <v>623.5</v>
      </c>
      <c r="I25" s="16">
        <f aca="true" t="shared" si="1" ref="I25:P25">SUM(I19:I23)</f>
        <v>0.426</v>
      </c>
      <c r="J25" s="16">
        <f t="shared" si="1"/>
        <v>42.129999999999995</v>
      </c>
      <c r="K25" s="16">
        <f t="shared" si="1"/>
        <v>22.2</v>
      </c>
      <c r="L25" s="16">
        <f t="shared" si="1"/>
        <v>3.35</v>
      </c>
      <c r="M25" s="16">
        <f t="shared" si="1"/>
        <v>89.94999999999999</v>
      </c>
      <c r="N25" s="16">
        <f t="shared" si="1"/>
        <v>310.7</v>
      </c>
      <c r="O25" s="16">
        <f t="shared" si="1"/>
        <v>90.52</v>
      </c>
      <c r="P25" s="16">
        <f t="shared" si="1"/>
        <v>5.3999999999999995</v>
      </c>
    </row>
    <row r="26" spans="2:16" ht="12.75">
      <c r="B26" s="27"/>
      <c r="C26" s="29" t="s">
        <v>48</v>
      </c>
      <c r="D26" s="2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2:16" ht="12.75">
      <c r="B27" s="41" t="s">
        <v>49</v>
      </c>
      <c r="C27" s="30" t="s">
        <v>50</v>
      </c>
      <c r="D27" s="46">
        <v>200</v>
      </c>
      <c r="E27" s="16">
        <v>5.8</v>
      </c>
      <c r="F27" s="16">
        <v>5</v>
      </c>
      <c r="G27" s="16">
        <v>8</v>
      </c>
      <c r="H27" s="16">
        <v>100</v>
      </c>
      <c r="I27" s="16">
        <v>0.08</v>
      </c>
      <c r="J27" s="16">
        <v>1.4</v>
      </c>
      <c r="K27" s="16">
        <v>0.04</v>
      </c>
      <c r="L27" s="16">
        <v>0</v>
      </c>
      <c r="M27" s="16">
        <v>240</v>
      </c>
      <c r="N27" s="16">
        <v>180</v>
      </c>
      <c r="O27" s="16">
        <v>28</v>
      </c>
      <c r="P27" s="16">
        <v>0.2</v>
      </c>
    </row>
    <row r="28" spans="2:16" ht="12" customHeight="1">
      <c r="B28" s="31" t="s">
        <v>51</v>
      </c>
      <c r="C28" s="32" t="s">
        <v>52</v>
      </c>
      <c r="D28" s="33">
        <v>60</v>
      </c>
      <c r="E28" s="11">
        <v>7.08</v>
      </c>
      <c r="F28" s="11">
        <v>2.63</v>
      </c>
      <c r="G28" s="11">
        <v>41.8</v>
      </c>
      <c r="H28" s="11">
        <v>219.07</v>
      </c>
      <c r="I28" s="11">
        <v>0.05</v>
      </c>
      <c r="J28" s="11">
        <v>0.04</v>
      </c>
      <c r="K28" s="11">
        <v>0.01</v>
      </c>
      <c r="L28" s="11">
        <v>1.02</v>
      </c>
      <c r="M28" s="11">
        <v>18.66</v>
      </c>
      <c r="N28" s="11">
        <v>40.31</v>
      </c>
      <c r="O28" s="11">
        <v>10.46</v>
      </c>
      <c r="P28" s="11">
        <v>0.3</v>
      </c>
    </row>
    <row r="29" spans="2:16" ht="12.75">
      <c r="B29" s="27"/>
      <c r="C29" s="29" t="s">
        <v>53</v>
      </c>
      <c r="D29" s="28"/>
      <c r="E29" s="16">
        <f aca="true" t="shared" si="2" ref="E29:P29">SUM(E27:E28)</f>
        <v>12.879999999999999</v>
      </c>
      <c r="F29" s="16">
        <f t="shared" si="2"/>
        <v>7.63</v>
      </c>
      <c r="G29" s="16">
        <f t="shared" si="2"/>
        <v>49.8</v>
      </c>
      <c r="H29" s="16">
        <f t="shared" si="2"/>
        <v>319.07</v>
      </c>
      <c r="I29" s="16">
        <f t="shared" si="2"/>
        <v>0.13</v>
      </c>
      <c r="J29" s="16">
        <f t="shared" si="2"/>
        <v>1.44</v>
      </c>
      <c r="K29" s="16">
        <f t="shared" si="2"/>
        <v>0.05</v>
      </c>
      <c r="L29" s="16">
        <f t="shared" si="2"/>
        <v>1.02</v>
      </c>
      <c r="M29" s="16">
        <f t="shared" si="2"/>
        <v>258.66</v>
      </c>
      <c r="N29" s="16">
        <f t="shared" si="2"/>
        <v>220.31</v>
      </c>
      <c r="O29" s="16">
        <f t="shared" si="2"/>
        <v>38.46</v>
      </c>
      <c r="P29" s="16">
        <f t="shared" si="2"/>
        <v>0.5</v>
      </c>
    </row>
    <row r="30" spans="2:16" ht="12.75">
      <c r="B30" s="27"/>
      <c r="C30" s="37" t="s">
        <v>54</v>
      </c>
      <c r="D30" s="27"/>
      <c r="E30" s="16">
        <f aca="true" t="shared" si="3" ref="E30:P30">E25+E17+E29</f>
        <v>49.17</v>
      </c>
      <c r="F30" s="16">
        <f t="shared" si="3"/>
        <v>51.93</v>
      </c>
      <c r="G30" s="16">
        <f t="shared" si="3"/>
        <v>204.48000000000002</v>
      </c>
      <c r="H30" s="16">
        <f t="shared" si="3"/>
        <v>1545.7099999999998</v>
      </c>
      <c r="I30" s="16">
        <f t="shared" si="3"/>
        <v>0.842</v>
      </c>
      <c r="J30" s="16">
        <f t="shared" si="3"/>
        <v>56.52499999999999</v>
      </c>
      <c r="K30" s="16">
        <f t="shared" si="3"/>
        <v>22.381</v>
      </c>
      <c r="L30" s="16">
        <f t="shared" si="3"/>
        <v>6.16</v>
      </c>
      <c r="M30" s="16">
        <f t="shared" si="3"/>
        <v>811.21</v>
      </c>
      <c r="N30" s="16">
        <f t="shared" si="3"/>
        <v>998.1099999999999</v>
      </c>
      <c r="O30" s="16">
        <f t="shared" si="3"/>
        <v>253.09</v>
      </c>
      <c r="P30" s="16">
        <f t="shared" si="3"/>
        <v>13.81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4330708661417323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120" zoomScaleSheetLayoutView="12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.75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4" t="s">
        <v>55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25.5">
      <c r="B7" s="51" t="s">
        <v>4</v>
      </c>
      <c r="C7" s="51" t="s">
        <v>5</v>
      </c>
      <c r="D7" s="51" t="s">
        <v>6</v>
      </c>
      <c r="E7" s="51" t="s">
        <v>7</v>
      </c>
      <c r="F7" s="51"/>
      <c r="G7" s="51"/>
      <c r="H7" s="4" t="s">
        <v>8</v>
      </c>
      <c r="I7" s="51" t="s">
        <v>9</v>
      </c>
      <c r="J7" s="51"/>
      <c r="K7" s="51"/>
      <c r="L7" s="51"/>
      <c r="M7" s="51" t="s">
        <v>10</v>
      </c>
      <c r="N7" s="51"/>
      <c r="O7" s="51"/>
      <c r="P7" s="51"/>
    </row>
    <row r="8" spans="2:16" ht="25.5">
      <c r="B8" s="51"/>
      <c r="C8" s="51"/>
      <c r="D8" s="51"/>
      <c r="E8" s="51" t="s">
        <v>11</v>
      </c>
      <c r="F8" s="51"/>
      <c r="G8" s="51"/>
      <c r="H8" s="4" t="s">
        <v>12</v>
      </c>
      <c r="I8" s="51"/>
      <c r="J8" s="51"/>
      <c r="K8" s="51"/>
      <c r="L8" s="51"/>
      <c r="M8" s="51"/>
      <c r="N8" s="51"/>
      <c r="O8" s="51"/>
      <c r="P8" s="51"/>
    </row>
    <row r="9" spans="2:16" ht="12.75">
      <c r="B9" s="51"/>
      <c r="C9" s="51"/>
      <c r="D9" s="51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 customHeight="1">
      <c r="B12" s="8" t="s">
        <v>37</v>
      </c>
      <c r="C12" s="21" t="s">
        <v>38</v>
      </c>
      <c r="D12" s="22">
        <v>60</v>
      </c>
      <c r="E12" s="11">
        <v>0.4</v>
      </c>
      <c r="F12" s="11">
        <v>6.06</v>
      </c>
      <c r="G12" s="11">
        <v>1.2</v>
      </c>
      <c r="H12" s="11">
        <v>61.2</v>
      </c>
      <c r="I12" s="11">
        <v>0.02</v>
      </c>
      <c r="J12" s="11">
        <v>3</v>
      </c>
      <c r="K12" s="11">
        <v>0</v>
      </c>
      <c r="L12" s="11">
        <v>2.7</v>
      </c>
      <c r="M12" s="11">
        <v>10.8</v>
      </c>
      <c r="N12" s="11">
        <v>19.8</v>
      </c>
      <c r="O12" s="11">
        <v>7.8</v>
      </c>
      <c r="P12" s="11">
        <v>0.3</v>
      </c>
    </row>
    <row r="13" spans="2:16" ht="15" customHeight="1">
      <c r="B13" s="8" t="s">
        <v>162</v>
      </c>
      <c r="C13" s="9" t="s">
        <v>163</v>
      </c>
      <c r="D13" s="10">
        <v>200</v>
      </c>
      <c r="E13" s="11">
        <v>17.25</v>
      </c>
      <c r="F13" s="11">
        <v>26.8</v>
      </c>
      <c r="G13" s="11">
        <v>4.62</v>
      </c>
      <c r="H13" s="11">
        <v>326.48</v>
      </c>
      <c r="I13" s="11">
        <v>0.12</v>
      </c>
      <c r="J13" s="11">
        <v>0.62</v>
      </c>
      <c r="K13" s="11">
        <v>0.4</v>
      </c>
      <c r="L13" s="11">
        <v>0.92</v>
      </c>
      <c r="M13" s="11">
        <v>163.24</v>
      </c>
      <c r="N13" s="11">
        <v>308</v>
      </c>
      <c r="O13" s="11">
        <v>24.64</v>
      </c>
      <c r="P13" s="11">
        <v>3.08</v>
      </c>
    </row>
    <row r="14" spans="2:16" ht="15" customHeight="1">
      <c r="B14" s="8" t="s">
        <v>89</v>
      </c>
      <c r="C14" s="9" t="s">
        <v>90</v>
      </c>
      <c r="D14" s="10">
        <v>200</v>
      </c>
      <c r="E14" s="11">
        <v>3.2</v>
      </c>
      <c r="F14" s="11">
        <v>2.7</v>
      </c>
      <c r="G14" s="11">
        <v>15.9</v>
      </c>
      <c r="H14" s="11">
        <v>79</v>
      </c>
      <c r="I14" s="11">
        <v>0.04</v>
      </c>
      <c r="J14" s="11">
        <v>1.3</v>
      </c>
      <c r="K14" s="11">
        <v>0.02</v>
      </c>
      <c r="L14" s="11">
        <v>0</v>
      </c>
      <c r="M14" s="11">
        <v>126</v>
      </c>
      <c r="N14" s="11">
        <v>90</v>
      </c>
      <c r="O14" s="11">
        <v>14</v>
      </c>
      <c r="P14" s="11">
        <v>0.1</v>
      </c>
    </row>
    <row r="15" spans="2:16" ht="12.75">
      <c r="B15" s="8" t="s">
        <v>43</v>
      </c>
      <c r="C15" s="14" t="s">
        <v>44</v>
      </c>
      <c r="D15" s="15">
        <v>15</v>
      </c>
      <c r="E15" s="11">
        <v>1.1300000000000001</v>
      </c>
      <c r="F15" s="11">
        <v>0.44</v>
      </c>
      <c r="G15" s="11">
        <v>7.7</v>
      </c>
      <c r="H15" s="11">
        <v>39.34</v>
      </c>
      <c r="I15" s="11">
        <v>0.02</v>
      </c>
      <c r="J15" s="11">
        <v>0</v>
      </c>
      <c r="K15" s="11">
        <v>0</v>
      </c>
      <c r="L15" s="11">
        <v>0.26</v>
      </c>
      <c r="M15" s="11">
        <v>2.85</v>
      </c>
      <c r="N15" s="11">
        <v>9.76</v>
      </c>
      <c r="O15" s="11">
        <v>1.95</v>
      </c>
      <c r="P15" s="11">
        <v>0.2</v>
      </c>
    </row>
    <row r="16" spans="2:16" ht="15" customHeight="1">
      <c r="B16" s="8" t="s">
        <v>30</v>
      </c>
      <c r="C16" s="14" t="s">
        <v>31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8" t="s">
        <v>136</v>
      </c>
      <c r="C17" s="9" t="s">
        <v>137</v>
      </c>
      <c r="D17" s="10">
        <v>200</v>
      </c>
      <c r="E17" s="11">
        <v>3</v>
      </c>
      <c r="F17" s="11">
        <v>1</v>
      </c>
      <c r="G17" s="11">
        <v>42</v>
      </c>
      <c r="H17" s="11">
        <v>192</v>
      </c>
      <c r="I17" s="11">
        <v>0.08</v>
      </c>
      <c r="J17" s="11">
        <v>20</v>
      </c>
      <c r="K17" s="11">
        <v>0</v>
      </c>
      <c r="L17" s="11">
        <v>0.8</v>
      </c>
      <c r="M17" s="11">
        <v>16</v>
      </c>
      <c r="N17" s="11">
        <v>56</v>
      </c>
      <c r="O17" s="11">
        <v>84</v>
      </c>
      <c r="P17" s="11">
        <v>1.2</v>
      </c>
    </row>
    <row r="18" spans="2:16" ht="15.75" customHeight="1">
      <c r="B18" s="11"/>
      <c r="C18" s="42" t="s">
        <v>35</v>
      </c>
      <c r="D18" s="10"/>
      <c r="E18" s="11">
        <f>SUM(E12:E16)</f>
        <v>23.299999999999997</v>
      </c>
      <c r="F18" s="11">
        <f>SUM(F12:F16)</f>
        <v>36.24</v>
      </c>
      <c r="G18" s="11">
        <f>SUM(G12:G17)</f>
        <v>78.1</v>
      </c>
      <c r="H18" s="11">
        <f aca="true" t="shared" si="0" ref="H18:P18">SUM(H12:H16)</f>
        <v>540.8199999999999</v>
      </c>
      <c r="I18" s="11">
        <f t="shared" si="0"/>
        <v>0.236</v>
      </c>
      <c r="J18" s="11">
        <f t="shared" si="0"/>
        <v>4.92</v>
      </c>
      <c r="K18" s="11">
        <f t="shared" si="0"/>
        <v>0.42000000000000004</v>
      </c>
      <c r="L18" s="11">
        <f t="shared" si="0"/>
        <v>4.16</v>
      </c>
      <c r="M18" s="11">
        <f t="shared" si="0"/>
        <v>309.89000000000004</v>
      </c>
      <c r="N18" s="11">
        <f t="shared" si="0"/>
        <v>459.16</v>
      </c>
      <c r="O18" s="11">
        <f t="shared" si="0"/>
        <v>57.79</v>
      </c>
      <c r="P18" s="11">
        <f t="shared" si="0"/>
        <v>4.46</v>
      </c>
    </row>
    <row r="19" spans="2:16" ht="13.5" customHeight="1">
      <c r="B19" s="19"/>
      <c r="C19" s="7" t="s">
        <v>36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5" customHeight="1">
      <c r="B20" s="49" t="s">
        <v>177</v>
      </c>
      <c r="C20" s="50" t="s">
        <v>178</v>
      </c>
      <c r="D20" s="22">
        <v>60</v>
      </c>
      <c r="E20" s="11">
        <v>1.44</v>
      </c>
      <c r="F20" s="11">
        <v>4.26</v>
      </c>
      <c r="G20" s="11">
        <v>6.24</v>
      </c>
      <c r="H20" s="11">
        <v>69</v>
      </c>
      <c r="I20" s="11">
        <v>0.018</v>
      </c>
      <c r="J20" s="11">
        <v>4.74</v>
      </c>
      <c r="K20" s="11">
        <v>0</v>
      </c>
      <c r="L20" s="11">
        <v>2.28</v>
      </c>
      <c r="M20" s="11">
        <v>26.4</v>
      </c>
      <c r="N20" s="11">
        <v>34.8</v>
      </c>
      <c r="O20" s="11">
        <v>18</v>
      </c>
      <c r="P20" s="11">
        <v>1.02</v>
      </c>
    </row>
    <row r="21" spans="2:16" ht="22.5" customHeight="1">
      <c r="B21" s="8" t="s">
        <v>132</v>
      </c>
      <c r="C21" s="25" t="s">
        <v>133</v>
      </c>
      <c r="D21" s="22">
        <v>250</v>
      </c>
      <c r="E21" s="11">
        <v>1.75</v>
      </c>
      <c r="F21" s="11">
        <v>4.98</v>
      </c>
      <c r="G21" s="11">
        <v>7.78</v>
      </c>
      <c r="H21" s="11">
        <v>83</v>
      </c>
      <c r="I21" s="11">
        <v>0.058</v>
      </c>
      <c r="J21" s="11">
        <v>18.48</v>
      </c>
      <c r="K21" s="11">
        <v>0</v>
      </c>
      <c r="L21" s="11">
        <v>2.38</v>
      </c>
      <c r="M21" s="11">
        <v>34</v>
      </c>
      <c r="N21" s="11">
        <v>47.5</v>
      </c>
      <c r="O21" s="11">
        <v>22.25</v>
      </c>
      <c r="P21" s="11">
        <v>0.8</v>
      </c>
    </row>
    <row r="22" spans="2:16" ht="30" customHeight="1">
      <c r="B22" s="8" t="s">
        <v>85</v>
      </c>
      <c r="C22" s="25" t="s">
        <v>86</v>
      </c>
      <c r="D22" s="10">
        <v>150</v>
      </c>
      <c r="E22" s="11">
        <v>5.66</v>
      </c>
      <c r="F22" s="11">
        <v>0.68</v>
      </c>
      <c r="G22" s="11">
        <v>29.04</v>
      </c>
      <c r="H22" s="11">
        <v>144.9</v>
      </c>
      <c r="I22" s="11">
        <v>0.5700000000000001</v>
      </c>
      <c r="J22" s="11">
        <v>0.015</v>
      </c>
      <c r="K22" s="11">
        <v>0</v>
      </c>
      <c r="L22" s="11">
        <v>0.8</v>
      </c>
      <c r="M22" s="11">
        <v>5.71</v>
      </c>
      <c r="N22" s="11">
        <v>35.74</v>
      </c>
      <c r="O22" s="11">
        <v>8.11</v>
      </c>
      <c r="P22" s="11">
        <v>0.78</v>
      </c>
    </row>
    <row r="23" spans="2:16" ht="12.75">
      <c r="B23" s="8" t="s">
        <v>241</v>
      </c>
      <c r="C23" s="25" t="s">
        <v>242</v>
      </c>
      <c r="D23" s="22">
        <v>100</v>
      </c>
      <c r="E23" s="11">
        <v>13.26</v>
      </c>
      <c r="F23" s="11">
        <v>11.23</v>
      </c>
      <c r="G23" s="11">
        <v>3.52</v>
      </c>
      <c r="H23" s="11">
        <v>185</v>
      </c>
      <c r="I23" s="11">
        <v>0.2</v>
      </c>
      <c r="J23" s="11">
        <v>8.45</v>
      </c>
      <c r="K23" s="11">
        <v>57.82</v>
      </c>
      <c r="L23" s="11"/>
      <c r="M23" s="11">
        <v>33.24</v>
      </c>
      <c r="N23" s="11">
        <v>239.2</v>
      </c>
      <c r="O23" s="11">
        <v>17.47</v>
      </c>
      <c r="P23" s="11">
        <v>5</v>
      </c>
    </row>
    <row r="24" spans="2:16" ht="15.75" customHeight="1">
      <c r="B24" s="40" t="s">
        <v>183</v>
      </c>
      <c r="C24" s="9" t="s">
        <v>184</v>
      </c>
      <c r="D24" s="22">
        <v>200</v>
      </c>
      <c r="E24" s="24">
        <v>0.16</v>
      </c>
      <c r="F24" s="24">
        <v>0</v>
      </c>
      <c r="G24" s="24">
        <v>14.99</v>
      </c>
      <c r="H24" s="24">
        <v>60.64</v>
      </c>
      <c r="I24" s="11">
        <v>0.03</v>
      </c>
      <c r="J24" s="11">
        <v>3.6</v>
      </c>
      <c r="K24" s="11">
        <v>0.14</v>
      </c>
      <c r="L24" s="11">
        <v>0.2</v>
      </c>
      <c r="M24" s="11">
        <v>21.5</v>
      </c>
      <c r="N24" s="11">
        <v>22.46</v>
      </c>
      <c r="O24" s="11">
        <v>12.6</v>
      </c>
      <c r="P24" s="11">
        <v>0.65</v>
      </c>
    </row>
    <row r="25" spans="2:16" ht="12.75">
      <c r="B25" s="8" t="s">
        <v>30</v>
      </c>
      <c r="C25" s="14" t="s">
        <v>31</v>
      </c>
      <c r="D25" s="15">
        <v>30</v>
      </c>
      <c r="E25" s="11">
        <v>1.98</v>
      </c>
      <c r="F25" s="11">
        <v>0.36</v>
      </c>
      <c r="G25" s="11">
        <v>10.02</v>
      </c>
      <c r="H25" s="11">
        <v>52.2</v>
      </c>
      <c r="I25" s="11">
        <v>0.054</v>
      </c>
      <c r="J25" s="11">
        <v>0</v>
      </c>
      <c r="K25" s="11">
        <v>0</v>
      </c>
      <c r="L25" s="11">
        <v>0.42</v>
      </c>
      <c r="M25" s="11">
        <v>10.5</v>
      </c>
      <c r="N25" s="11">
        <v>47.4</v>
      </c>
      <c r="O25" s="11">
        <v>14.1</v>
      </c>
      <c r="P25" s="11">
        <v>1.17</v>
      </c>
    </row>
    <row r="26" spans="2:16" ht="12.75">
      <c r="B26" s="8" t="s">
        <v>43</v>
      </c>
      <c r="C26" s="14" t="s">
        <v>44</v>
      </c>
      <c r="D26" s="15">
        <v>40</v>
      </c>
      <c r="E26" s="11">
        <v>3</v>
      </c>
      <c r="F26" s="11">
        <v>1.16</v>
      </c>
      <c r="G26" s="11">
        <v>20.6</v>
      </c>
      <c r="H26" s="11">
        <v>104.8</v>
      </c>
      <c r="I26" s="11">
        <v>0.044</v>
      </c>
      <c r="J26" s="11">
        <v>0</v>
      </c>
      <c r="K26" s="11">
        <v>0</v>
      </c>
      <c r="L26" s="11">
        <v>0.68</v>
      </c>
      <c r="M26" s="11">
        <v>7.6</v>
      </c>
      <c r="N26" s="11">
        <v>26</v>
      </c>
      <c r="O26" s="11">
        <v>5.2</v>
      </c>
      <c r="P26" s="11">
        <v>0.48</v>
      </c>
    </row>
    <row r="27" spans="2:16" ht="12.75">
      <c r="B27" s="27"/>
      <c r="C27" s="29" t="s">
        <v>47</v>
      </c>
      <c r="D27" s="28"/>
      <c r="E27" s="16">
        <f>SUM(E20:E26)</f>
        <v>27.25</v>
      </c>
      <c r="F27" s="16">
        <f>SUM(F20:F26)</f>
        <v>22.669999999999998</v>
      </c>
      <c r="G27" s="16">
        <f>SUM(G20:G26)</f>
        <v>92.19</v>
      </c>
      <c r="H27" s="16">
        <f>SUM(H20:H26)</f>
        <v>699.54</v>
      </c>
      <c r="I27" s="16">
        <f>SUM(I20:I25)</f>
        <v>0.9300000000000002</v>
      </c>
      <c r="J27" s="16">
        <f aca="true" t="shared" si="1" ref="J27:P27">SUM(J20:J26)</f>
        <v>35.285</v>
      </c>
      <c r="K27" s="16">
        <f t="shared" si="1"/>
        <v>57.96</v>
      </c>
      <c r="L27" s="16">
        <f t="shared" si="1"/>
        <v>6.76</v>
      </c>
      <c r="M27" s="16">
        <f t="shared" si="1"/>
        <v>138.95</v>
      </c>
      <c r="N27" s="16">
        <f t="shared" si="1"/>
        <v>453.09999999999997</v>
      </c>
      <c r="O27" s="16">
        <f t="shared" si="1"/>
        <v>97.72999999999999</v>
      </c>
      <c r="P27" s="16">
        <f t="shared" si="1"/>
        <v>9.9</v>
      </c>
    </row>
    <row r="28" spans="2:16" ht="12.75">
      <c r="B28" s="27"/>
      <c r="C28" s="29" t="s">
        <v>48</v>
      </c>
      <c r="D28" s="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2.75">
      <c r="B29" s="34" t="s">
        <v>49</v>
      </c>
      <c r="C29" s="32" t="s">
        <v>151</v>
      </c>
      <c r="D29" s="47">
        <v>200</v>
      </c>
      <c r="E29" s="11">
        <v>5.8</v>
      </c>
      <c r="F29" s="11">
        <v>5</v>
      </c>
      <c r="G29" s="11">
        <v>8</v>
      </c>
      <c r="H29" s="11">
        <v>100</v>
      </c>
      <c r="I29" s="11">
        <v>0.08</v>
      </c>
      <c r="J29" s="11">
        <v>1.4</v>
      </c>
      <c r="K29" s="11">
        <v>0.04</v>
      </c>
      <c r="L29" s="11">
        <v>0</v>
      </c>
      <c r="M29" s="11">
        <v>240</v>
      </c>
      <c r="N29" s="11">
        <v>180</v>
      </c>
      <c r="O29" s="11">
        <v>28</v>
      </c>
      <c r="P29" s="11">
        <v>0.2</v>
      </c>
    </row>
    <row r="30" spans="2:16" ht="12.75">
      <c r="B30" s="41" t="s">
        <v>171</v>
      </c>
      <c r="C30" s="30" t="s">
        <v>172</v>
      </c>
      <c r="D30" s="28">
        <v>75</v>
      </c>
      <c r="E30" s="16">
        <v>6.68</v>
      </c>
      <c r="F30" s="16">
        <v>6.99</v>
      </c>
      <c r="G30" s="16">
        <v>37.88</v>
      </c>
      <c r="H30" s="16">
        <v>241.33</v>
      </c>
      <c r="I30" s="16">
        <v>0.04</v>
      </c>
      <c r="J30" s="16">
        <v>0</v>
      </c>
      <c r="K30" s="16">
        <v>0.03</v>
      </c>
      <c r="L30" s="16">
        <v>0.9</v>
      </c>
      <c r="M30" s="16">
        <v>7</v>
      </c>
      <c r="N30" s="16">
        <v>30</v>
      </c>
      <c r="O30" s="16">
        <v>5</v>
      </c>
      <c r="P30" s="16">
        <v>0.4</v>
      </c>
    </row>
    <row r="31" spans="2:16" ht="12.75">
      <c r="B31" s="27"/>
      <c r="C31" s="29" t="s">
        <v>53</v>
      </c>
      <c r="D31" s="28"/>
      <c r="E31" s="16">
        <f aca="true" t="shared" si="2" ref="E31:P31">SUM(E29:E30)</f>
        <v>12.48</v>
      </c>
      <c r="F31" s="16">
        <f t="shared" si="2"/>
        <v>11.99</v>
      </c>
      <c r="G31" s="16">
        <f t="shared" si="2"/>
        <v>45.88</v>
      </c>
      <c r="H31" s="16">
        <f t="shared" si="2"/>
        <v>341.33000000000004</v>
      </c>
      <c r="I31" s="16">
        <f t="shared" si="2"/>
        <v>0.12</v>
      </c>
      <c r="J31" s="16">
        <f t="shared" si="2"/>
        <v>1.4</v>
      </c>
      <c r="K31" s="16">
        <f t="shared" si="2"/>
        <v>0.07</v>
      </c>
      <c r="L31" s="16">
        <f t="shared" si="2"/>
        <v>0.9</v>
      </c>
      <c r="M31" s="16">
        <f t="shared" si="2"/>
        <v>247</v>
      </c>
      <c r="N31" s="16">
        <f t="shared" si="2"/>
        <v>210</v>
      </c>
      <c r="O31" s="16">
        <f t="shared" si="2"/>
        <v>33</v>
      </c>
      <c r="P31" s="16">
        <f t="shared" si="2"/>
        <v>0.6000000000000001</v>
      </c>
    </row>
    <row r="32" spans="2:16" ht="12.75">
      <c r="B32" s="27"/>
      <c r="C32" s="37" t="s">
        <v>54</v>
      </c>
      <c r="D32" s="27"/>
      <c r="E32" s="16">
        <f aca="true" t="shared" si="3" ref="E32:P32">E27+E18+E31</f>
        <v>63.03</v>
      </c>
      <c r="F32" s="16">
        <f t="shared" si="3"/>
        <v>70.89999999999999</v>
      </c>
      <c r="G32" s="16">
        <f t="shared" si="3"/>
        <v>216.17</v>
      </c>
      <c r="H32" s="16">
        <f t="shared" si="3"/>
        <v>1581.69</v>
      </c>
      <c r="I32" s="16">
        <f t="shared" si="3"/>
        <v>1.286</v>
      </c>
      <c r="J32" s="16">
        <f t="shared" si="3"/>
        <v>41.605</v>
      </c>
      <c r="K32" s="16">
        <f t="shared" si="3"/>
        <v>58.45</v>
      </c>
      <c r="L32" s="16">
        <f t="shared" si="3"/>
        <v>11.82</v>
      </c>
      <c r="M32" s="16">
        <f t="shared" si="3"/>
        <v>695.84</v>
      </c>
      <c r="N32" s="16">
        <f t="shared" si="3"/>
        <v>1122.26</v>
      </c>
      <c r="O32" s="16">
        <f t="shared" si="3"/>
        <v>188.51999999999998</v>
      </c>
      <c r="P32" s="16">
        <f t="shared" si="3"/>
        <v>14.959999999999999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4330708661417323" header="0" footer="0.5118110236220472"/>
  <pageSetup firstPageNumber="1" useFirstPageNumber="1" fitToHeight="1" fitToWidth="1"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Настя</cp:lastModifiedBy>
  <cp:lastPrinted>2021-04-11T06:49:14Z</cp:lastPrinted>
  <dcterms:created xsi:type="dcterms:W3CDTF">2021-08-04T14:16:20Z</dcterms:created>
  <dcterms:modified xsi:type="dcterms:W3CDTF">2021-04-11T06:51:13Z</dcterms:modified>
  <cp:category/>
  <cp:version/>
  <cp:contentType/>
  <cp:contentStatus/>
</cp:coreProperties>
</file>